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00" activeTab="1"/>
  </bookViews>
  <sheets>
    <sheet name="Титул" sheetId="1" r:id="rId1"/>
    <sheet name="Свод по организациям" sheetId="2" r:id="rId2"/>
  </sheets>
  <definedNames>
    <definedName name="_xlnm._FilterDatabase" localSheetId="1" hidden="1">'Свод по организациям'!$A$8:$HC$8</definedName>
    <definedName name="_xlnm.Print_Area" localSheetId="1">'Свод по организациям'!$A$1:$HC$50</definedName>
  </definedNames>
  <calcPr calcId="145621"/>
</workbook>
</file>

<file path=xl/calcChain.xml><?xml version="1.0" encoding="utf-8"?>
<calcChain xmlns="http://schemas.openxmlformats.org/spreadsheetml/2006/main">
  <c r="GM10" i="2"/>
  <c r="GM11"/>
  <c r="GM12"/>
  <c r="GM13"/>
  <c r="GM14"/>
  <c r="GM15"/>
  <c r="GM16"/>
  <c r="GM17"/>
  <c r="GM18"/>
  <c r="GM19"/>
  <c r="GM20"/>
  <c r="GM21"/>
  <c r="GM22"/>
  <c r="GM23"/>
  <c r="GM24"/>
  <c r="GM25"/>
  <c r="GM26"/>
  <c r="GM27"/>
  <c r="GM28"/>
  <c r="GM29"/>
  <c r="GM30"/>
  <c r="GM31"/>
  <c r="GM32"/>
  <c r="GM33"/>
  <c r="GM34"/>
  <c r="GM35"/>
  <c r="GM36"/>
  <c r="GM37"/>
  <c r="GM38"/>
  <c r="GM39"/>
  <c r="GM40"/>
  <c r="GM41"/>
  <c r="GM42"/>
  <c r="GM43"/>
  <c r="GM44"/>
  <c r="GM45"/>
  <c r="GM46"/>
  <c r="GM47"/>
  <c r="GM48"/>
  <c r="GM49"/>
  <c r="GM50"/>
  <c r="GM9"/>
  <c r="GJ37" l="1"/>
  <c r="GJ38"/>
  <c r="GJ39"/>
  <c r="GJ40"/>
  <c r="GJ41"/>
  <c r="GJ42"/>
  <c r="GJ43"/>
  <c r="GJ44"/>
  <c r="GJ45"/>
  <c r="GJ46"/>
  <c r="GJ47"/>
  <c r="GJ48"/>
  <c r="GJ49"/>
  <c r="GJ50"/>
  <c r="GJ9"/>
  <c r="GJ10"/>
  <c r="GJ11"/>
  <c r="GJ12"/>
  <c r="GJ13"/>
  <c r="GJ14"/>
  <c r="GJ15"/>
  <c r="GJ16"/>
  <c r="GJ17"/>
  <c r="GJ18"/>
  <c r="GJ19"/>
  <c r="GJ20"/>
  <c r="GJ21"/>
  <c r="GJ22"/>
  <c r="GJ23"/>
  <c r="GJ24"/>
  <c r="GJ25"/>
  <c r="GJ26"/>
  <c r="GJ27"/>
  <c r="GJ28"/>
  <c r="GJ29"/>
  <c r="GJ30"/>
  <c r="GJ31"/>
  <c r="GJ32"/>
  <c r="GJ33"/>
  <c r="GJ34"/>
  <c r="GJ35"/>
  <c r="GJ36"/>
  <c r="GA10"/>
  <c r="GA11"/>
  <c r="GA12"/>
  <c r="GA13"/>
  <c r="GA14"/>
  <c r="GA15"/>
  <c r="GA16"/>
  <c r="GA17"/>
  <c r="GA18"/>
  <c r="GA19"/>
  <c r="GA20"/>
  <c r="GA21"/>
  <c r="GA22"/>
  <c r="GA23"/>
  <c r="GA24"/>
  <c r="GA25"/>
  <c r="GA26"/>
  <c r="GA27"/>
  <c r="GA28"/>
  <c r="GA29"/>
  <c r="GA30"/>
  <c r="GA31"/>
  <c r="GA32"/>
  <c r="GA33"/>
  <c r="GA34"/>
  <c r="GA35"/>
  <c r="GA36"/>
  <c r="GA37"/>
  <c r="GA38"/>
  <c r="GA39"/>
  <c r="GA40"/>
  <c r="GA41"/>
  <c r="GA42"/>
  <c r="GA43"/>
  <c r="GA44"/>
  <c r="GA45"/>
  <c r="GA46"/>
  <c r="GA47"/>
  <c r="GA48"/>
  <c r="GA49"/>
  <c r="GA50"/>
  <c r="FP7"/>
  <c r="FO7"/>
  <c r="FN7"/>
  <c r="FY7" l="1"/>
  <c r="FX7"/>
  <c r="FW7"/>
  <c r="BA10"/>
  <c r="AU10" s="1"/>
  <c r="BA11"/>
  <c r="AU11" s="1"/>
  <c r="BA12"/>
  <c r="AU12" s="1"/>
  <c r="BA13"/>
  <c r="AU13" s="1"/>
  <c r="BA14"/>
  <c r="AU14" s="1"/>
  <c r="BA15"/>
  <c r="AU15" s="1"/>
  <c r="BA16"/>
  <c r="AU16" s="1"/>
  <c r="BA17"/>
  <c r="AU17" s="1"/>
  <c r="BA18"/>
  <c r="AU18" s="1"/>
  <c r="BA19"/>
  <c r="AU19" s="1"/>
  <c r="BA20"/>
  <c r="AU20" s="1"/>
  <c r="BA21"/>
  <c r="AU21" s="1"/>
  <c r="BA22"/>
  <c r="AU22" s="1"/>
  <c r="BA23"/>
  <c r="AU23" s="1"/>
  <c r="BA24"/>
  <c r="AU24" s="1"/>
  <c r="BA25"/>
  <c r="AU25" s="1"/>
  <c r="BA26"/>
  <c r="AU26" s="1"/>
  <c r="BA27"/>
  <c r="AU27" s="1"/>
  <c r="BA28"/>
  <c r="AU28" s="1"/>
  <c r="BA29"/>
  <c r="AU29" s="1"/>
  <c r="BA30"/>
  <c r="AU30" s="1"/>
  <c r="BA31"/>
  <c r="AU31" s="1"/>
  <c r="BA32"/>
  <c r="AU32" s="1"/>
  <c r="BA33"/>
  <c r="AU33" s="1"/>
  <c r="BA34"/>
  <c r="AU34" s="1"/>
  <c r="BA35"/>
  <c r="AU35" s="1"/>
  <c r="BA36"/>
  <c r="AU36" s="1"/>
  <c r="BA37"/>
  <c r="AU37" s="1"/>
  <c r="BA38"/>
  <c r="AU38" s="1"/>
  <c r="BA39"/>
  <c r="AU39" s="1"/>
  <c r="BA40"/>
  <c r="AU40" s="1"/>
  <c r="BA41"/>
  <c r="AU41" s="1"/>
  <c r="BA42"/>
  <c r="AU42" s="1"/>
  <c r="BA43"/>
  <c r="AU43" s="1"/>
  <c r="BA44"/>
  <c r="AU44" s="1"/>
  <c r="BA45"/>
  <c r="AU45" s="1"/>
  <c r="BA46"/>
  <c r="AU46" s="1"/>
  <c r="BA47"/>
  <c r="AU47" s="1"/>
  <c r="BA48"/>
  <c r="AU48" s="1"/>
  <c r="BA49"/>
  <c r="AU49" s="1"/>
  <c r="BA50"/>
  <c r="AU50" s="1"/>
  <c r="AZ10"/>
  <c r="AT10" s="1"/>
  <c r="AZ11"/>
  <c r="AT11" s="1"/>
  <c r="AZ12"/>
  <c r="AT12" s="1"/>
  <c r="AZ13"/>
  <c r="AT13" s="1"/>
  <c r="AZ14"/>
  <c r="AT14" s="1"/>
  <c r="AZ15"/>
  <c r="AT15" s="1"/>
  <c r="AZ16"/>
  <c r="AT16" s="1"/>
  <c r="AZ17"/>
  <c r="AT17" s="1"/>
  <c r="AZ18"/>
  <c r="AT18" s="1"/>
  <c r="AZ19"/>
  <c r="AT19" s="1"/>
  <c r="AZ20"/>
  <c r="AT20" s="1"/>
  <c r="AZ21"/>
  <c r="AT21" s="1"/>
  <c r="AZ22"/>
  <c r="AT22" s="1"/>
  <c r="AZ23"/>
  <c r="AT23" s="1"/>
  <c r="AZ24"/>
  <c r="AT24" s="1"/>
  <c r="AZ25"/>
  <c r="AT25" s="1"/>
  <c r="AZ26"/>
  <c r="AT26" s="1"/>
  <c r="AZ27"/>
  <c r="AT27" s="1"/>
  <c r="AZ28"/>
  <c r="AT28" s="1"/>
  <c r="AZ29"/>
  <c r="AT29" s="1"/>
  <c r="AZ30"/>
  <c r="AT30" s="1"/>
  <c r="AZ31"/>
  <c r="AT31" s="1"/>
  <c r="AJ31" s="1"/>
  <c r="AZ32"/>
  <c r="AT32" s="1"/>
  <c r="AZ33"/>
  <c r="AT33" s="1"/>
  <c r="AZ34"/>
  <c r="AT34" s="1"/>
  <c r="AZ35"/>
  <c r="AT35" s="1"/>
  <c r="AJ35" s="1"/>
  <c r="AZ36"/>
  <c r="AT36" s="1"/>
  <c r="AZ37"/>
  <c r="AT37" s="1"/>
  <c r="AJ37" s="1"/>
  <c r="AZ38"/>
  <c r="AT38" s="1"/>
  <c r="AZ39"/>
  <c r="AT39" s="1"/>
  <c r="AJ39" s="1"/>
  <c r="AZ40"/>
  <c r="AT40" s="1"/>
  <c r="AJ40" s="1"/>
  <c r="AZ41"/>
  <c r="AT41" s="1"/>
  <c r="AJ41" s="1"/>
  <c r="AZ42"/>
  <c r="AT42" s="1"/>
  <c r="AZ43"/>
  <c r="AT43" s="1"/>
  <c r="AJ43" s="1"/>
  <c r="AZ44"/>
  <c r="AT44" s="1"/>
  <c r="AJ44" s="1"/>
  <c r="AZ45"/>
  <c r="AT45" s="1"/>
  <c r="AJ45" s="1"/>
  <c r="AZ46"/>
  <c r="AT46" s="1"/>
  <c r="AZ47"/>
  <c r="AT47" s="1"/>
  <c r="AJ47" s="1"/>
  <c r="AZ48"/>
  <c r="AT48" s="1"/>
  <c r="AJ48" s="1"/>
  <c r="AZ49"/>
  <c r="AT49" s="1"/>
  <c r="AJ49" s="1"/>
  <c r="AZ50"/>
  <c r="AT50" s="1"/>
  <c r="AJ38"/>
  <c r="AJ42"/>
  <c r="AJ46"/>
  <c r="AJ5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2"/>
  <c r="AJ33"/>
  <c r="AJ34"/>
  <c r="AJ36"/>
  <c r="BA7"/>
  <c r="AL7"/>
  <c r="AM7"/>
  <c r="AN7"/>
  <c r="AO7"/>
  <c r="AP7"/>
  <c r="AQ7"/>
  <c r="AR7"/>
  <c r="AS7"/>
  <c r="AV7"/>
  <c r="AW7"/>
  <c r="AX7"/>
  <c r="AY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AT7" l="1"/>
  <c r="AZ7"/>
  <c r="AK7"/>
  <c r="AU7"/>
  <c r="AJ7"/>
  <c r="F7" l="1"/>
  <c r="G7"/>
  <c r="H7"/>
  <c r="I7"/>
  <c r="J7"/>
  <c r="K7"/>
  <c r="Z7"/>
  <c r="AA7"/>
  <c r="AB7"/>
  <c r="AC7"/>
  <c r="AD7"/>
  <c r="AE7"/>
  <c r="AF7"/>
  <c r="AG7"/>
  <c r="AH7"/>
  <c r="AI7"/>
  <c r="HC7" l="1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V7"/>
  <c r="FU7"/>
  <c r="FT7"/>
  <c r="FS7"/>
  <c r="FR7"/>
  <c r="FQ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Y7"/>
  <c r="X7"/>
  <c r="W7"/>
  <c r="V7"/>
  <c r="U7"/>
  <c r="T7"/>
  <c r="S7"/>
  <c r="R7"/>
  <c r="Q7"/>
  <c r="P7"/>
  <c r="O7"/>
  <c r="N7"/>
  <c r="M7"/>
  <c r="L7"/>
  <c r="E7"/>
</calcChain>
</file>

<file path=xl/sharedStrings.xml><?xml version="1.0" encoding="utf-8"?>
<sst xmlns="http://schemas.openxmlformats.org/spreadsheetml/2006/main" count="825" uniqueCount="188">
  <si>
    <t>МИНИСТЕРСТВО КУЛЬТУРЫ РОССИЙСКОЙ ФЕДЕРАЦИИ</t>
  </si>
  <si>
    <t>ГЛАВНЫЙ ИНФОРМАЦИОННО-ВЫЧИСЛИТЕЛЬНЫЙ ЦЕНТР</t>
  </si>
  <si>
    <t>Свод годовых</t>
  </si>
  <si>
    <t>сведений об организациях культурно-досугового типа</t>
  </si>
  <si>
    <t>Минкультуры России</t>
  </si>
  <si>
    <t>Респ. Саха (Якутия)</t>
  </si>
  <si>
    <t>Время и Дата генерации свода:</t>
  </si>
  <si>
    <t>00:00 27/02/2020</t>
  </si>
  <si>
    <t>Количество организаций:</t>
  </si>
  <si>
    <t>Район / Округ</t>
  </si>
  <si>
    <t>Число зданий, ед.</t>
  </si>
  <si>
    <t>Число помещений - всего, ед.</t>
  </si>
  <si>
    <t>Из общего числа помещений (из гр.22)</t>
  </si>
  <si>
    <t>Число культурно-массовых мероприятий - всего, ед.</t>
  </si>
  <si>
    <t>Число посещений культурно-массовых мероприятий - всего, чел.</t>
  </si>
  <si>
    <t>Численность работников - всего, чел.</t>
  </si>
  <si>
    <t>Израсхо-довано финансовых средств, всего, тыс.руб.</t>
  </si>
  <si>
    <t>техническое состояние зданий</t>
  </si>
  <si>
    <t>по форме пользования</t>
  </si>
  <si>
    <t>техническое состояние помещений</t>
  </si>
  <si>
    <t>арендо-ванных</t>
  </si>
  <si>
    <t>зрительные залы</t>
  </si>
  <si>
    <t>досуговые помещения</t>
  </si>
  <si>
    <t>Из числа досуговых помещений помещения (из гр.28) для музейной и библиотечной работы, ед.</t>
  </si>
  <si>
    <t>Из общей площади досуговых помещений (из гр. 29)</t>
  </si>
  <si>
    <t>для детей до 14 лет</t>
  </si>
  <si>
    <t>для молодежи от 14 до 35 лет</t>
  </si>
  <si>
    <t>народный</t>
  </si>
  <si>
    <t>образцовый</t>
  </si>
  <si>
    <t>заслуженный коллектив народного творчества</t>
  </si>
  <si>
    <t xml:space="preserve">штатных </t>
  </si>
  <si>
    <t>работников, относящихся к основному персоналу</t>
  </si>
  <si>
    <t>прошли обучение (инструкти-рование) по вопросам, связанным с предоставлением услуг инвалидам и лицам с ОВЗ</t>
  </si>
  <si>
    <t>имеющих инва-лидность</t>
  </si>
  <si>
    <t>высшее</t>
  </si>
  <si>
    <t>среднее профес-сиональное</t>
  </si>
  <si>
    <t>до 3 лет</t>
  </si>
  <si>
    <t>от 3 до 10 лет</t>
  </si>
  <si>
    <t>свыше 10 лет</t>
  </si>
  <si>
    <t>бюджетные ассигнования учредителя</t>
  </si>
  <si>
    <t>финанси-рование из бюджетов других уровней</t>
  </si>
  <si>
    <t>от предпринима-тельской и иной приносящей доход деятельности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</si>
  <si>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</si>
  <si>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</si>
  <si>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</si>
  <si>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</si>
  <si>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</si>
  <si>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зрения</t>
  </si>
  <si>
    <t>слуха</t>
  </si>
  <si>
    <t>опорно-двигательного аппарата</t>
  </si>
  <si>
    <t>требуют капитального ремонта</t>
  </si>
  <si>
    <t>аварийные</t>
  </si>
  <si>
    <t>в оперативном управлении или хозяйственном ведении</t>
  </si>
  <si>
    <t>арендованные</t>
  </si>
  <si>
    <t>прочие</t>
  </si>
  <si>
    <t>требующих капитального ремонта</t>
  </si>
  <si>
    <t>аварийных</t>
  </si>
  <si>
    <t>число зрительных залов, ед.</t>
  </si>
  <si>
    <t>вместимость зрительных залов, мест</t>
  </si>
  <si>
    <t>площадь занимаемая музеями, кв.м</t>
  </si>
  <si>
    <t>площадь занимаемая библиотеками, кв.м</t>
  </si>
  <si>
    <t xml:space="preserve">для детей до 14 лет </t>
  </si>
  <si>
    <t>от основных видов уставной деятель-ности</t>
  </si>
  <si>
    <t>благотвори-тельные и спонсорские вклады</t>
  </si>
  <si>
    <t>от предпринима-тельской деятельности</t>
  </si>
  <si>
    <t>всего</t>
  </si>
  <si>
    <t>А</t>
  </si>
  <si>
    <t>Б</t>
  </si>
  <si>
    <t>В</t>
  </si>
  <si>
    <t>X</t>
  </si>
  <si>
    <t>фильтр</t>
  </si>
  <si>
    <t>из них  (из гр. 2) число собственных зданий</t>
  </si>
  <si>
    <t>площадь, кв.м</t>
  </si>
  <si>
    <t>число помещений, ед.</t>
  </si>
  <si>
    <t>Число  автоматизированных рабочих мест, единиц</t>
  </si>
  <si>
    <t>Наличие доступа в Интернет (да – 1, нет – 0)</t>
  </si>
  <si>
    <t>Наличие собственного Интернет-сайта, (да – 1, нет – 0)</t>
  </si>
  <si>
    <t>Наличие версии собственного Интернет-сайта, доступной для слепых и слабовидящих (да – 1, нет – 0)</t>
  </si>
  <si>
    <t>Число специализиро-ванного оборудования для инвалидов, единиц</t>
  </si>
  <si>
    <t>Число специали-зированных транспортных средств, единиц</t>
  </si>
  <si>
    <t>Число автоклубов, единиц (из гр. 29)</t>
  </si>
  <si>
    <t xml:space="preserve">Число выездов автоклубов в сельские населенные пункты,единиц </t>
  </si>
  <si>
    <t>Количество населенных пунктов, обслуживаемых  автоклубами</t>
  </si>
  <si>
    <t>Наличие доступа в Интернет для посетителей и участников формирований (да – 1, нет – 0)</t>
  </si>
  <si>
    <t>Число клубных формиро-ваний, всего (сумма граф 6, 8)</t>
  </si>
  <si>
    <t>из гр. 3</t>
  </si>
  <si>
    <t>для де-тей до 14 лет</t>
  </si>
  <si>
    <t>для моло-дежи от14 до 35 лет</t>
  </si>
  <si>
    <t>люби-тельские объеди-нения, клубы по интересам</t>
  </si>
  <si>
    <t>инклюзив-ные, включающие в состав инвалидов и лиц с ОВЗ</t>
  </si>
  <si>
    <t>прочие клубные форми-рования</t>
  </si>
  <si>
    <t>из них (из гр. 8)</t>
  </si>
  <si>
    <t>формиро-вания/кружки самодея-тельного народного творчества</t>
  </si>
  <si>
    <t>из них (из гр. 11)</t>
  </si>
  <si>
    <t>формиро-вания/кружки технического творчества</t>
  </si>
  <si>
    <t>спортивные формирова-ния/кружки</t>
  </si>
  <si>
    <t>в том числе коллективы (из гр. 11)</t>
  </si>
  <si>
    <t>вокальные</t>
  </si>
  <si>
    <t>в том числе коллективы (из гр. 17)</t>
  </si>
  <si>
    <t>хореографические</t>
  </si>
  <si>
    <t>в том числе коллективы (из гр. 25)</t>
  </si>
  <si>
    <t>хоры</t>
  </si>
  <si>
    <t>из них (из гр. 18)</t>
  </si>
  <si>
    <t>ансамбли</t>
  </si>
  <si>
    <t>из них (из гр. 21)</t>
  </si>
  <si>
    <t>студии эстрадного пения</t>
  </si>
  <si>
    <t>народного танца</t>
  </si>
  <si>
    <t>класичесского танца</t>
  </si>
  <si>
    <t>современного танца</t>
  </si>
  <si>
    <t>бального и эстрадно-спортивного танца</t>
  </si>
  <si>
    <t>академические</t>
  </si>
  <si>
    <t>народные</t>
  </si>
  <si>
    <t>инструментальные</t>
  </si>
  <si>
    <t>в том числе коллективы (из гр. 30)</t>
  </si>
  <si>
    <t>театральные</t>
  </si>
  <si>
    <t>в том числе коллективы (из гр. 41)</t>
  </si>
  <si>
    <t>оркестры</t>
  </si>
  <si>
    <t>из них (из гр. 31)</t>
  </si>
  <si>
    <t>из них (из гр. 36)</t>
  </si>
  <si>
    <t>драматические</t>
  </si>
  <si>
    <t>театры кукол</t>
  </si>
  <si>
    <t>музыкальные</t>
  </si>
  <si>
    <t>театры эстрады</t>
  </si>
  <si>
    <t>духовых инструментов</t>
  </si>
  <si>
    <t>джазовые и эстрадные</t>
  </si>
  <si>
    <t>симфонические</t>
  </si>
  <si>
    <t>народных инструментов</t>
  </si>
  <si>
    <t>камерные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</si>
  <si>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</si>
  <si>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</si>
  <si>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</si>
  <si>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</si>
  <si>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</si>
  <si>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 xml:space="preserve"> число коллективов, имеющих звание (из гр. 8)</t>
  </si>
  <si>
    <t>лауреат международного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</si>
  <si>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</si>
  <si>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</si>
  <si>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В них участников, человек</t>
  </si>
  <si>
    <t>из них (из гр. 2)</t>
  </si>
  <si>
    <t>из них (из гр. 5)</t>
  </si>
  <si>
    <t>из них (из гр.10)</t>
  </si>
  <si>
    <t>из них за счет собственных средств</t>
  </si>
  <si>
    <t>из общих расходов на оплату труда - оплата основному персоналу (из гр.11)</t>
  </si>
  <si>
    <t>из них за счет собственных средств (из гр.13)</t>
  </si>
  <si>
    <t>из них за счет собственных средств (из гр.15)</t>
  </si>
  <si>
    <t>из них для улучшения условий доступности для лиц с ОВЗ (из гр.17)</t>
  </si>
  <si>
    <t>из них за счет собственных средств (из гр.17)</t>
  </si>
  <si>
    <t>из них за счет собственных средств (из гр.20)</t>
  </si>
  <si>
    <t>из численности штатных работников имеют стаж работы в профильных учреждениях (из гр.3)</t>
  </si>
  <si>
    <t>из численности работников, относящихся к основному персоналу, имеют образование (из гр.4)</t>
  </si>
  <si>
    <t>из них (из гр.2)</t>
  </si>
  <si>
    <t>из них (из гр.6)</t>
  </si>
  <si>
    <t>Из общего числа посещений культурно-массовых мероприятий на платной основе (из гр.3)</t>
  </si>
  <si>
    <t>Из общего числа посещений культурно-массовых мероприятий (из гр.3)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</si>
  <si>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</si>
  <si>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</si>
  <si>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мероприятий с участием инвалидов и лиц с ОВЗ на платной основе, ед.</t>
  </si>
  <si>
    <t>Из общего числа культурно-массовых мероприятий на платной основе (из гр.3)</t>
  </si>
  <si>
    <t>число мероприятий, с применением специализированных транспортных средств, ед.</t>
  </si>
  <si>
    <t>число мероприятий, доступных для восприятия инвалидами и лицами с ОВЗ, ед.</t>
  </si>
  <si>
    <t>число мероприятий с участием инвалидов и лиц с ОВЗ</t>
  </si>
  <si>
    <t>Из общего числа культурно-массовых мероприятий (из гр.3)</t>
  </si>
  <si>
    <t>Из них (из гр. 3)</t>
  </si>
  <si>
    <t>Число посещений культурно-массовых мероприятий на платной основе - всего, чел.</t>
  </si>
  <si>
    <t>Число культурно-массовых мероприятий на платной основе - всего, ед.</t>
  </si>
  <si>
    <t>число культурно-досуговых мероприятий (из гр.3)</t>
  </si>
  <si>
    <t>число культурно-досуговых мероприятий на платной основе (из гр.3)</t>
  </si>
  <si>
    <t>число посещений культурно-досуговых мероприятий, чел. (из гр.3)</t>
  </si>
  <si>
    <t>число посещений культурно-досуговых мероприятий на платной, чел. (из гр.3)</t>
  </si>
  <si>
    <t>Из общего числа зданий (из гр.2)</t>
  </si>
  <si>
    <t xml:space="preserve">Из них (из гр.2) доступны для лиц с нарушением </t>
  </si>
  <si>
    <t>КЛУБНЫЕ ФОРМИРОВАНИЯ</t>
  </si>
  <si>
    <t>народных истру-ментов</t>
  </si>
  <si>
    <t>работающих на платной основе</t>
  </si>
  <si>
    <t>Х</t>
  </si>
  <si>
    <t>число посещений мероприятий с участием инвалидов и лиц с ОВЗ, чел.</t>
  </si>
  <si>
    <t>число посещений мероприятий доступных для восприятия инвалидами и лицами с ОВЗ, чел.</t>
  </si>
  <si>
    <t>число посещений мероприятий,  с применением специализиро-ванных транспортных средств, чел.</t>
  </si>
  <si>
    <t>Поступило за год всего, тыс.руб. (сумма граф 3, 4, 5, 9)</t>
  </si>
  <si>
    <t>Наименование МО</t>
  </si>
  <si>
    <t>Наименование населенного пункта</t>
  </si>
  <si>
    <r>
      <t>Наименование организации</t>
    </r>
    <r>
      <rPr>
        <i/>
        <sz val="10"/>
        <rFont val="Times New Roman"/>
        <family val="1"/>
        <charset val="204"/>
      </rPr>
      <t xml:space="preserve"> (по ЕГРЮЛ)</t>
    </r>
  </si>
  <si>
    <t>Вилюйский район</t>
  </si>
  <si>
    <t>с.Екюндю</t>
  </si>
  <si>
    <t>МО "Екюндюнский наслег"</t>
  </si>
  <si>
    <t>МБУ ДНТ "Чэчир" МО "Екюндюнский наслег"</t>
  </si>
  <si>
    <t>за 2020 год</t>
  </si>
  <si>
    <t>остаток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</si>
</sst>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indexed="8"/>
      <name val="Calibri"/>
      <family val="2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right" vertical="center"/>
    </xf>
    <xf numFmtId="164" fontId="38" fillId="2" borderId="1" xfId="0" applyNumberFormat="1" applyFont="1" applyFill="1" applyBorder="1" applyAlignment="1">
      <alignment horizontal="right" vertical="center"/>
    </xf>
    <xf numFmtId="0" fontId="39" fillId="3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vertical="center"/>
    </xf>
    <xf numFmtId="49" fontId="41" fillId="0" borderId="1" xfId="0" applyNumberFormat="1" applyFont="1" applyFill="1" applyBorder="1" applyAlignment="1">
      <alignment horizontal="left" vertical="center"/>
    </xf>
    <xf numFmtId="1" fontId="42" fillId="0" borderId="1" xfId="0" applyNumberFormat="1" applyFont="1" applyFill="1" applyBorder="1" applyAlignment="1">
      <alignment horizontal="right" vertical="center"/>
    </xf>
    <xf numFmtId="164" fontId="43" fillId="0" borderId="1" xfId="0" applyNumberFormat="1" applyFont="1" applyFill="1" applyBorder="1" applyAlignment="1">
      <alignment horizontal="right" vertical="center"/>
    </xf>
    <xf numFmtId="0" fontId="35" fillId="6" borderId="1" xfId="0" applyNumberFormat="1" applyFont="1" applyFill="1" applyBorder="1" applyAlignment="1">
      <alignment horizontal="center" vertical="center" wrapText="1" shrinkToFit="1" readingOrder="1"/>
    </xf>
    <xf numFmtId="0" fontId="35" fillId="5" borderId="1" xfId="0" applyNumberFormat="1" applyFont="1" applyFill="1" applyBorder="1" applyAlignment="1">
      <alignment horizontal="center" vertical="center" wrapText="1" shrinkToFit="1" readingOrder="1"/>
    </xf>
    <xf numFmtId="0" fontId="35" fillId="3" borderId="1" xfId="0" applyNumberFormat="1" applyFont="1" applyFill="1" applyBorder="1" applyAlignment="1">
      <alignment horizontal="center" vertical="center" wrapText="1" shrinkToFit="1" readingOrder="1"/>
    </xf>
    <xf numFmtId="0" fontId="35" fillId="0" borderId="1" xfId="0" applyNumberFormat="1" applyFont="1" applyFill="1" applyBorder="1" applyAlignment="1">
      <alignment horizontal="center" vertical="top" wrapText="1" shrinkToFit="1"/>
    </xf>
    <xf numFmtId="0" fontId="33" fillId="4" borderId="1" xfId="0" applyNumberFormat="1" applyFont="1" applyFill="1" applyBorder="1" applyAlignment="1">
      <alignment vertical="top" wrapText="1"/>
    </xf>
    <xf numFmtId="0" fontId="0" fillId="0" borderId="0" xfId="0"/>
    <xf numFmtId="0" fontId="33" fillId="4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5" fillId="10" borderId="1" xfId="0" applyNumberFormat="1" applyFont="1" applyFill="1" applyBorder="1" applyAlignment="1">
      <alignment horizontal="center" vertical="center" wrapText="1" shrinkToFit="1" readingOrder="1"/>
    </xf>
    <xf numFmtId="1" fontId="37" fillId="10" borderId="1" xfId="0" applyNumberFormat="1" applyFont="1" applyFill="1" applyBorder="1" applyAlignment="1">
      <alignment horizontal="right" vertical="center"/>
    </xf>
    <xf numFmtId="0" fontId="39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35" fillId="9" borderId="1" xfId="0" applyNumberFormat="1" applyFont="1" applyFill="1" applyBorder="1" applyAlignment="1">
      <alignment horizontal="center" vertical="center" wrapText="1" shrinkToFit="1" readingOrder="1"/>
    </xf>
    <xf numFmtId="1" fontId="37" fillId="9" borderId="1" xfId="0" applyNumberFormat="1" applyFont="1" applyFill="1" applyBorder="1" applyAlignment="1">
      <alignment horizontal="right" vertical="center"/>
    </xf>
    <xf numFmtId="0" fontId="39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1" fontId="42" fillId="9" borderId="1" xfId="0" applyNumberFormat="1" applyFont="1" applyFill="1" applyBorder="1" applyAlignment="1">
      <alignment horizontal="right" vertical="center"/>
    </xf>
    <xf numFmtId="1" fontId="42" fillId="10" borderId="1" xfId="0" applyNumberFormat="1" applyFont="1" applyFill="1" applyBorder="1" applyAlignment="1">
      <alignment horizontal="right" vertical="center"/>
    </xf>
    <xf numFmtId="1" fontId="42" fillId="0" borderId="1" xfId="0" applyNumberFormat="1" applyFont="1" applyFill="1" applyBorder="1" applyAlignment="1">
      <alignment horizontal="center" vertical="center"/>
    </xf>
    <xf numFmtId="0" fontId="35" fillId="11" borderId="1" xfId="0" applyNumberFormat="1" applyFont="1" applyFill="1" applyBorder="1" applyAlignment="1">
      <alignment horizontal="center" vertical="center" wrapText="1" shrinkToFit="1" readingOrder="1"/>
    </xf>
    <xf numFmtId="1" fontId="37" fillId="11" borderId="1" xfId="0" applyNumberFormat="1" applyFont="1" applyFill="1" applyBorder="1" applyAlignment="1">
      <alignment horizontal="right" vertical="center"/>
    </xf>
    <xf numFmtId="0" fontId="39" fillId="11" borderId="1" xfId="0" applyNumberFormat="1" applyFont="1" applyFill="1" applyBorder="1" applyAlignment="1">
      <alignment horizontal="center" vertical="center"/>
    </xf>
    <xf numFmtId="1" fontId="42" fillId="11" borderId="1" xfId="0" applyNumberFormat="1" applyFont="1" applyFill="1" applyBorder="1" applyAlignment="1">
      <alignment horizontal="right" vertical="center"/>
    </xf>
    <xf numFmtId="0" fontId="35" fillId="12" borderId="1" xfId="0" applyNumberFormat="1" applyFont="1" applyFill="1" applyBorder="1" applyAlignment="1">
      <alignment horizontal="center" vertical="center" wrapText="1" shrinkToFit="1" readingOrder="1"/>
    </xf>
    <xf numFmtId="0" fontId="35" fillId="8" borderId="1" xfId="0" applyNumberFormat="1" applyFont="1" applyFill="1" applyBorder="1" applyAlignment="1">
      <alignment horizontal="center" vertical="center" wrapText="1" shrinkToFit="1" readingOrder="1"/>
    </xf>
    <xf numFmtId="164" fontId="38" fillId="8" borderId="1" xfId="0" applyNumberFormat="1" applyFont="1" applyFill="1" applyBorder="1" applyAlignment="1">
      <alignment horizontal="right" vertical="center"/>
    </xf>
    <xf numFmtId="0" fontId="39" fillId="8" borderId="1" xfId="0" applyNumberFormat="1" applyFont="1" applyFill="1" applyBorder="1" applyAlignment="1">
      <alignment horizontal="center" vertical="center"/>
    </xf>
    <xf numFmtId="164" fontId="43" fillId="8" borderId="1" xfId="0" applyNumberFormat="1" applyFont="1" applyFill="1" applyBorder="1" applyAlignment="1">
      <alignment horizontal="right" vertical="center"/>
    </xf>
    <xf numFmtId="164" fontId="38" fillId="12" borderId="1" xfId="0" applyNumberFormat="1" applyFont="1" applyFill="1" applyBorder="1" applyAlignment="1">
      <alignment horizontal="right" vertical="center"/>
    </xf>
    <xf numFmtId="0" fontId="39" fillId="12" borderId="1" xfId="0" applyNumberFormat="1" applyFont="1" applyFill="1" applyBorder="1" applyAlignment="1">
      <alignment horizontal="center" vertical="center"/>
    </xf>
    <xf numFmtId="164" fontId="43" fillId="12" borderId="1" xfId="0" applyNumberFormat="1" applyFont="1" applyFill="1" applyBorder="1" applyAlignment="1">
      <alignment horizontal="right" vertical="center"/>
    </xf>
    <xf numFmtId="0" fontId="35" fillId="13" borderId="1" xfId="0" applyNumberFormat="1" applyFont="1" applyFill="1" applyBorder="1" applyAlignment="1">
      <alignment horizontal="center" vertical="center" wrapText="1" shrinkToFit="1" readingOrder="1"/>
    </xf>
    <xf numFmtId="164" fontId="38" fillId="13" borderId="1" xfId="0" applyNumberFormat="1" applyFont="1" applyFill="1" applyBorder="1" applyAlignment="1">
      <alignment horizontal="right" vertical="center"/>
    </xf>
    <xf numFmtId="0" fontId="39" fillId="13" borderId="1" xfId="0" applyNumberFormat="1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right" vertical="center"/>
    </xf>
    <xf numFmtId="0" fontId="35" fillId="14" borderId="1" xfId="0" applyNumberFormat="1" applyFont="1" applyFill="1" applyBorder="1" applyAlignment="1">
      <alignment horizontal="center" vertical="center" wrapText="1" shrinkToFit="1" readingOrder="1"/>
    </xf>
    <xf numFmtId="1" fontId="37" fillId="14" borderId="1" xfId="0" applyNumberFormat="1" applyFont="1" applyFill="1" applyBorder="1" applyAlignment="1">
      <alignment horizontal="right" vertical="center"/>
    </xf>
    <xf numFmtId="0" fontId="39" fillId="14" borderId="1" xfId="0" applyNumberFormat="1" applyFont="1" applyFill="1" applyBorder="1" applyAlignment="1">
      <alignment horizontal="center" vertical="center"/>
    </xf>
    <xf numFmtId="1" fontId="42" fillId="14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vertical="top" wrapText="1"/>
    </xf>
    <xf numFmtId="1" fontId="42" fillId="15" borderId="1" xfId="0" applyNumberFormat="1" applyFont="1" applyFill="1" applyBorder="1" applyAlignment="1">
      <alignment horizontal="right" vertical="center"/>
    </xf>
    <xf numFmtId="0" fontId="0" fillId="15" borderId="1" xfId="0" applyFill="1" applyBorder="1" applyAlignment="1">
      <alignment vertical="center"/>
    </xf>
    <xf numFmtId="164" fontId="42" fillId="0" borderId="1" xfId="0" applyNumberFormat="1" applyFont="1" applyFill="1" applyBorder="1" applyAlignment="1">
      <alignment horizontal="right" vertical="center"/>
    </xf>
    <xf numFmtId="1" fontId="42" fillId="15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6" xfId="0" applyNumberFormat="1" applyFont="1" applyFill="1" applyBorder="1" applyAlignment="1">
      <alignment horizontal="center" vertical="top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14" borderId="1" xfId="0" applyNumberFormat="1" applyFont="1" applyFill="1" applyBorder="1" applyAlignment="1">
      <alignment horizontal="center" vertical="top" wrapText="1" shrinkToFit="1" readingOrder="1"/>
    </xf>
    <xf numFmtId="0" fontId="15" fillId="14" borderId="1" xfId="0" applyNumberFormat="1" applyFont="1" applyFill="1" applyBorder="1" applyAlignment="1">
      <alignment horizontal="center" vertical="top" wrapText="1" shrinkToFit="1" readingOrder="1"/>
    </xf>
    <xf numFmtId="0" fontId="16" fillId="14" borderId="1" xfId="0" applyNumberFormat="1" applyFont="1" applyFill="1" applyBorder="1" applyAlignment="1">
      <alignment horizontal="center" vertical="top" wrapText="1" shrinkToFit="1" readingOrder="1"/>
    </xf>
    <xf numFmtId="0" fontId="17" fillId="14" borderId="1" xfId="0" applyNumberFormat="1" applyFont="1" applyFill="1" applyBorder="1" applyAlignment="1">
      <alignment horizontal="center" vertical="top" wrapText="1" shrinkToFit="1" readingOrder="1"/>
    </xf>
    <xf numFmtId="0" fontId="18" fillId="14" borderId="1" xfId="0" applyNumberFormat="1" applyFont="1" applyFill="1" applyBorder="1" applyAlignment="1">
      <alignment horizontal="center" vertical="top" wrapText="1" shrinkToFit="1" readingOrder="1"/>
    </xf>
    <xf numFmtId="0" fontId="19" fillId="14" borderId="1" xfId="0" applyNumberFormat="1" applyFont="1" applyFill="1" applyBorder="1" applyAlignment="1">
      <alignment horizontal="center" vertical="top" wrapText="1" shrinkToFit="1" readingOrder="1"/>
    </xf>
    <xf numFmtId="0" fontId="14" fillId="0" borderId="1" xfId="0" applyNumberFormat="1" applyFont="1" applyFill="1" applyBorder="1" applyAlignment="1">
      <alignment horizontal="center" vertical="top" wrapText="1" shrinkToFit="1" readingOrder="1"/>
    </xf>
    <xf numFmtId="0" fontId="31" fillId="0" borderId="1" xfId="0" applyNumberFormat="1" applyFont="1" applyFill="1" applyBorder="1" applyAlignment="1">
      <alignment horizontal="center" vertical="top" wrapText="1" shrinkToFit="1" readingOrder="1"/>
    </xf>
    <xf numFmtId="0" fontId="17" fillId="0" borderId="1" xfId="0" applyNumberFormat="1" applyFont="1" applyFill="1" applyBorder="1" applyAlignment="1">
      <alignment horizontal="center" vertical="top" wrapText="1" shrinkToFit="1" readingOrder="1"/>
    </xf>
    <xf numFmtId="0" fontId="18" fillId="0" borderId="1" xfId="0" applyNumberFormat="1" applyFont="1" applyFill="1" applyBorder="1" applyAlignment="1">
      <alignment horizontal="center" vertical="top" wrapText="1" shrinkToFit="1" readingOrder="1"/>
    </xf>
    <xf numFmtId="0" fontId="19" fillId="0" borderId="1" xfId="0" applyNumberFormat="1" applyFont="1" applyFill="1" applyBorder="1" applyAlignment="1">
      <alignment horizontal="center" vertical="top" wrapText="1" shrinkToFit="1" readingOrder="1"/>
    </xf>
    <xf numFmtId="0" fontId="28" fillId="0" borderId="1" xfId="0" applyNumberFormat="1" applyFont="1" applyFill="1" applyBorder="1" applyAlignment="1">
      <alignment horizontal="center" vertical="top" wrapText="1" shrinkToFit="1" readingOrder="1"/>
    </xf>
    <xf numFmtId="0" fontId="29" fillId="0" borderId="1" xfId="0" applyNumberFormat="1" applyFont="1" applyFill="1" applyBorder="1" applyAlignment="1">
      <alignment horizontal="center" vertical="top" wrapText="1" shrinkToFit="1" readingOrder="1"/>
    </xf>
    <xf numFmtId="0" fontId="21" fillId="10" borderId="2" xfId="0" applyNumberFormat="1" applyFont="1" applyFill="1" applyBorder="1" applyAlignment="1">
      <alignment horizontal="center" vertical="top" wrapText="1"/>
    </xf>
    <xf numFmtId="0" fontId="21" fillId="10" borderId="3" xfId="0" applyNumberFormat="1" applyFont="1" applyFill="1" applyBorder="1" applyAlignment="1">
      <alignment horizontal="center" vertical="top" wrapText="1"/>
    </xf>
    <xf numFmtId="0" fontId="21" fillId="10" borderId="4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33" fillId="0" borderId="1" xfId="0" applyNumberFormat="1" applyFont="1" applyFill="1" applyBorder="1" applyAlignment="1">
      <alignment horizontal="center" vertical="top" wrapText="1"/>
    </xf>
    <xf numFmtId="0" fontId="14" fillId="14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0" applyNumberFormat="1" applyFont="1" applyFill="1" applyBorder="1" applyAlignment="1">
      <alignment horizontal="center" vertical="top"/>
    </xf>
    <xf numFmtId="0" fontId="26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top" wrapText="1"/>
    </xf>
    <xf numFmtId="0" fontId="13" fillId="8" borderId="1" xfId="0" applyNumberFormat="1" applyFont="1" applyFill="1" applyBorder="1" applyAlignment="1">
      <alignment horizontal="center" vertical="top" wrapText="1"/>
    </xf>
    <xf numFmtId="0" fontId="22" fillId="8" borderId="1" xfId="0" applyNumberFormat="1" applyFont="1" applyFill="1" applyBorder="1" applyAlignment="1">
      <alignment horizontal="center" vertical="top" wrapText="1"/>
    </xf>
    <xf numFmtId="0" fontId="13" fillId="6" borderId="1" xfId="0" applyNumberFormat="1" applyFont="1" applyFill="1" applyBorder="1" applyAlignment="1">
      <alignment horizontal="center" vertical="top" wrapText="1"/>
    </xf>
    <xf numFmtId="0" fontId="23" fillId="6" borderId="1" xfId="0" applyNumberFormat="1" applyFont="1" applyFill="1" applyBorder="1" applyAlignment="1">
      <alignment horizontal="center" vertical="top" wrapText="1"/>
    </xf>
    <xf numFmtId="0" fontId="13" fillId="12" borderId="1" xfId="0" applyNumberFormat="1" applyFont="1" applyFill="1" applyBorder="1" applyAlignment="1">
      <alignment horizontal="center" vertical="top"/>
    </xf>
    <xf numFmtId="0" fontId="30" fillId="12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13" fillId="11" borderId="1" xfId="0" applyNumberFormat="1" applyFont="1" applyFill="1" applyBorder="1" applyAlignment="1">
      <alignment horizontal="center" vertical="top" wrapText="1"/>
    </xf>
    <xf numFmtId="0" fontId="24" fillId="11" borderId="1" xfId="0" applyNumberFormat="1" applyFont="1" applyFill="1" applyBorder="1" applyAlignment="1">
      <alignment horizontal="center" vertical="top" wrapText="1"/>
    </xf>
    <xf numFmtId="0" fontId="23" fillId="11" borderId="1" xfId="0" applyNumberFormat="1" applyFont="1" applyFill="1" applyBorder="1" applyAlignment="1">
      <alignment horizontal="center" vertical="top" wrapText="1"/>
    </xf>
    <xf numFmtId="0" fontId="13" fillId="10" borderId="1" xfId="0" applyNumberFormat="1" applyFont="1" applyFill="1" applyBorder="1" applyAlignment="1">
      <alignment horizontal="center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0" fontId="21" fillId="6" borderId="1" xfId="0" applyNumberFormat="1" applyFont="1" applyFill="1" applyBorder="1" applyAlignment="1">
      <alignment horizontal="center" vertical="top" wrapText="1"/>
    </xf>
    <xf numFmtId="0" fontId="21" fillId="11" borderId="1" xfId="0" applyNumberFormat="1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 shrinkToFit="1" readingOrder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33" fillId="4" borderId="2" xfId="0" applyNumberFormat="1" applyFont="1" applyFill="1" applyBorder="1" applyAlignment="1">
      <alignment horizontal="center" vertical="top" wrapText="1"/>
    </xf>
    <xf numFmtId="0" fontId="33" fillId="4" borderId="4" xfId="0" applyNumberFormat="1" applyFont="1" applyFill="1" applyBorder="1" applyAlignment="1">
      <alignment horizontal="center" vertical="top" wrapText="1"/>
    </xf>
    <xf numFmtId="0" fontId="33" fillId="9" borderId="2" xfId="0" applyNumberFormat="1" applyFont="1" applyFill="1" applyBorder="1" applyAlignment="1">
      <alignment horizontal="center" vertical="top" wrapText="1"/>
    </xf>
    <xf numFmtId="0" fontId="33" fillId="9" borderId="4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3" fillId="0" borderId="4" xfId="0" applyNumberFormat="1" applyFont="1" applyFill="1" applyBorder="1" applyAlignment="1">
      <alignment horizontal="center" vertical="top" wrapText="1"/>
    </xf>
    <xf numFmtId="0" fontId="33" fillId="4" borderId="3" xfId="0" applyNumberFormat="1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2" fillId="0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0" applyNumberFormat="1" applyFont="1" applyFill="1" applyBorder="1" applyAlignment="1">
      <alignment horizontal="center" vertical="top" wrapText="1" shrinkToFit="1" readingOrder="1"/>
    </xf>
    <xf numFmtId="0" fontId="20" fillId="0" borderId="1" xfId="0" applyNumberFormat="1" applyFont="1" applyFill="1" applyBorder="1" applyAlignment="1">
      <alignment horizontal="center" vertical="top" wrapText="1" shrinkToFit="1" readingOrder="1"/>
    </xf>
    <xf numFmtId="0" fontId="33" fillId="0" borderId="3" xfId="0" applyNumberFormat="1" applyFont="1" applyFill="1" applyBorder="1" applyAlignment="1">
      <alignment horizontal="center" vertical="top" wrapText="1"/>
    </xf>
    <xf numFmtId="0" fontId="33" fillId="10" borderId="2" xfId="0" applyNumberFormat="1" applyFont="1" applyFill="1" applyBorder="1" applyAlignment="1">
      <alignment horizontal="center" vertical="top" wrapText="1"/>
    </xf>
    <xf numFmtId="0" fontId="33" fillId="10" borderId="3" xfId="0" applyNumberFormat="1" applyFont="1" applyFill="1" applyBorder="1" applyAlignment="1">
      <alignment horizontal="center" vertical="top" wrapText="1"/>
    </xf>
    <xf numFmtId="0" fontId="33" fillId="10" borderId="4" xfId="0" applyNumberFormat="1" applyFont="1" applyFill="1" applyBorder="1" applyAlignment="1">
      <alignment horizontal="center" vertical="top" wrapText="1"/>
    </xf>
    <xf numFmtId="0" fontId="33" fillId="0" borderId="5" xfId="0" applyNumberFormat="1" applyFont="1" applyFill="1" applyBorder="1" applyAlignment="1">
      <alignment horizontal="center" vertical="top" wrapText="1"/>
    </xf>
    <xf numFmtId="0" fontId="33" fillId="0" borderId="6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" vertical="top" wrapText="1"/>
    </xf>
    <xf numFmtId="0" fontId="21" fillId="0" borderId="5" xfId="0" applyNumberFormat="1" applyFont="1" applyFill="1" applyBorder="1" applyAlignment="1">
      <alignment horizontal="center" vertical="top" wrapText="1"/>
    </xf>
    <xf numFmtId="0" fontId="21" fillId="0" borderId="6" xfId="0" applyNumberFormat="1" applyFont="1" applyFill="1" applyBorder="1" applyAlignment="1">
      <alignment horizontal="center" vertical="top" wrapText="1"/>
    </xf>
    <xf numFmtId="0" fontId="21" fillId="0" borderId="7" xfId="0" applyNumberFormat="1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 wrapText="1"/>
    </xf>
    <xf numFmtId="0" fontId="22" fillId="13" borderId="1" xfId="0" applyNumberFormat="1" applyFont="1" applyFill="1" applyBorder="1" applyAlignment="1">
      <alignment horizontal="center" vertical="top" wrapText="1"/>
    </xf>
    <xf numFmtId="0" fontId="22" fillId="12" borderId="1" xfId="0" applyNumberFormat="1" applyFont="1" applyFill="1" applyBorder="1" applyAlignment="1">
      <alignment horizontal="center" vertical="top" wrapText="1"/>
    </xf>
    <xf numFmtId="0" fontId="22" fillId="6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1" sqref="C11:J11"/>
    </sheetView>
  </sheetViews>
  <sheetFormatPr defaultRowHeight="15"/>
  <cols>
    <col min="1" max="12" width="9.140625" customWidth="1"/>
  </cols>
  <sheetData>
    <row r="1" spans="1:12" ht="17.100000000000001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5.25" customHeight="1"/>
    <row r="3" spans="1:12" ht="15.6" customHeight="1">
      <c r="C3" s="69" t="s">
        <v>1</v>
      </c>
      <c r="D3" s="69"/>
      <c r="E3" s="69"/>
      <c r="F3" s="69"/>
      <c r="G3" s="69"/>
      <c r="H3" s="69"/>
      <c r="I3" s="69"/>
      <c r="J3" s="69"/>
    </row>
    <row r="4" spans="1:12" ht="31.7" customHeight="1"/>
    <row r="5" spans="1:12" ht="15" customHeight="1"/>
    <row r="6" spans="1:12" ht="15" customHeight="1"/>
    <row r="7" spans="1:12" ht="63.75" customHeight="1">
      <c r="B7" s="1"/>
      <c r="C7" s="70" t="s">
        <v>2</v>
      </c>
      <c r="D7" s="70"/>
      <c r="E7" s="70"/>
      <c r="F7" s="70"/>
      <c r="G7" s="70"/>
      <c r="H7" s="70"/>
      <c r="I7" s="70"/>
      <c r="J7" s="70"/>
      <c r="K7" s="2"/>
    </row>
    <row r="8" spans="1:12" ht="30.75" customHeight="1">
      <c r="C8" s="3"/>
      <c r="D8" s="3"/>
      <c r="E8" s="3"/>
      <c r="F8" s="3"/>
      <c r="G8" s="3"/>
      <c r="H8" s="3"/>
      <c r="I8" s="3"/>
      <c r="J8" s="3"/>
    </row>
    <row r="9" spans="1:12" ht="32.25" customHeight="1">
      <c r="A9" s="72" t="s">
        <v>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33.75" customHeight="1">
      <c r="C10" s="71" t="s">
        <v>4</v>
      </c>
      <c r="D10" s="67"/>
      <c r="E10" s="67"/>
      <c r="F10" s="67"/>
      <c r="G10" s="67"/>
      <c r="H10" s="67"/>
      <c r="I10" s="67"/>
      <c r="J10" s="67"/>
    </row>
    <row r="11" spans="1:12" ht="32.25" customHeight="1">
      <c r="C11" s="71" t="s">
        <v>5</v>
      </c>
      <c r="D11" s="67"/>
      <c r="E11" s="67"/>
      <c r="F11" s="67"/>
      <c r="G11" s="67"/>
      <c r="H11" s="67"/>
      <c r="I11" s="67"/>
      <c r="J11" s="67"/>
    </row>
    <row r="12" spans="1:12" ht="39.75" customHeight="1"/>
    <row r="13" spans="1:12" ht="18.399999999999999" customHeight="1">
      <c r="F13" s="66" t="s">
        <v>186</v>
      </c>
      <c r="G13" s="67"/>
    </row>
    <row r="15" spans="1:12" ht="13.7" customHeight="1">
      <c r="A15" s="4" t="s">
        <v>6</v>
      </c>
      <c r="K15" s="5"/>
      <c r="L15" s="6"/>
    </row>
    <row r="16" spans="1:12" ht="15.6" customHeight="1">
      <c r="A16" s="4" t="s">
        <v>7</v>
      </c>
      <c r="I16" s="7" t="s">
        <v>8</v>
      </c>
      <c r="L16" s="4">
        <v>486</v>
      </c>
    </row>
  </sheetData>
  <mergeCells count="7">
    <mergeCell ref="F13:G13"/>
    <mergeCell ref="A1:L1"/>
    <mergeCell ref="C3:J3"/>
    <mergeCell ref="C7:J7"/>
    <mergeCell ref="C10:J10"/>
    <mergeCell ref="C11:J11"/>
    <mergeCell ref="A9:L9"/>
  </mergeCells>
  <pageMargins left="0.7" right="0.7" top="0.75" bottom="0.75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C50"/>
  <sheetViews>
    <sheetView tabSelected="1" workbookViewId="0">
      <selection activeCell="GY9" sqref="GY9"/>
    </sheetView>
  </sheetViews>
  <sheetFormatPr defaultRowHeight="15" outlineLevelCol="1"/>
  <cols>
    <col min="1" max="1" width="23" customWidth="1" outlineLevel="1" collapsed="1"/>
    <col min="2" max="2" width="21.42578125" style="25" customWidth="1"/>
    <col min="3" max="3" width="20" style="25" customWidth="1"/>
    <col min="4" max="4" width="28" customWidth="1"/>
    <col min="5" max="6" width="12.28515625" customWidth="1"/>
    <col min="7" max="8" width="10.85546875" customWidth="1"/>
    <col min="9" max="9" width="14.85546875" customWidth="1"/>
    <col min="10" max="10" width="13.5703125" customWidth="1"/>
    <col min="11" max="11" width="11.140625" customWidth="1"/>
    <col min="12" max="12" width="15" customWidth="1"/>
    <col min="13" max="13" width="14.42578125" customWidth="1"/>
    <col min="14" max="14" width="12" customWidth="1"/>
    <col min="15" max="15" width="14" customWidth="1"/>
    <col min="16" max="16" width="14.42578125" customWidth="1"/>
    <col min="17" max="17" width="12.85546875" customWidth="1"/>
    <col min="18" max="18" width="11.85546875" customWidth="1"/>
    <col min="19" max="22" width="13.28515625" customWidth="1"/>
    <col min="23" max="23" width="14.5703125" customWidth="1"/>
    <col min="24" max="25" width="14.42578125" customWidth="1"/>
    <col min="26" max="35" width="14.85546875" customWidth="1"/>
    <col min="36" max="145" width="11.5703125" customWidth="1"/>
    <col min="146" max="146" width="13.85546875" customWidth="1"/>
    <col min="147" max="148" width="12.140625" customWidth="1"/>
    <col min="149" max="149" width="13" customWidth="1"/>
    <col min="150" max="150" width="13.28515625" customWidth="1"/>
    <col min="151" max="151" width="12.5703125" customWidth="1"/>
    <col min="152" max="152" width="17.5703125" customWidth="1"/>
    <col min="153" max="153" width="16.28515625" customWidth="1"/>
    <col min="154" max="154" width="14.140625" customWidth="1"/>
    <col min="155" max="155" width="13.85546875" customWidth="1"/>
    <col min="156" max="157" width="12.140625" customWidth="1"/>
    <col min="158" max="158" width="13" customWidth="1"/>
    <col min="159" max="159" width="13.28515625" customWidth="1"/>
    <col min="160" max="160" width="12.5703125" customWidth="1"/>
    <col min="161" max="161" width="17.5703125" customWidth="1"/>
    <col min="162" max="162" width="16.28515625" customWidth="1"/>
    <col min="163" max="163" width="14.140625" customWidth="1"/>
    <col min="164" max="164" width="13.85546875" customWidth="1"/>
    <col min="165" max="166" width="12.140625" customWidth="1"/>
    <col min="167" max="167" width="13" customWidth="1"/>
    <col min="168" max="168" width="13.28515625" customWidth="1"/>
    <col min="169" max="169" width="12.5703125" customWidth="1"/>
    <col min="170" max="170" width="17.5703125" style="22" customWidth="1"/>
    <col min="171" max="171" width="16.28515625" style="22" customWidth="1"/>
    <col min="172" max="172" width="14.140625" style="22" customWidth="1"/>
    <col min="173" max="173" width="13.85546875" customWidth="1"/>
    <col min="174" max="175" width="12.140625" customWidth="1"/>
    <col min="176" max="176" width="15.140625" customWidth="1"/>
    <col min="177" max="177" width="13.28515625" customWidth="1"/>
    <col min="178" max="178" width="12.5703125" customWidth="1"/>
    <col min="179" max="179" width="17.5703125" style="22" customWidth="1"/>
    <col min="180" max="180" width="16.28515625" style="22" customWidth="1"/>
    <col min="181" max="181" width="14.140625" style="22" customWidth="1"/>
    <col min="182" max="182" width="13.140625" customWidth="1"/>
    <col min="183" max="183" width="11.5703125" customWidth="1"/>
    <col min="184" max="184" width="13.28515625" customWidth="1"/>
    <col min="185" max="185" width="16.5703125" customWidth="1"/>
    <col min="186" max="186" width="9.85546875" customWidth="1"/>
    <col min="187" max="187" width="13.42578125" customWidth="1"/>
    <col min="188" max="188" width="19" customWidth="1"/>
    <col min="189" max="190" width="10" customWidth="1"/>
    <col min="191" max="191" width="10.85546875" customWidth="1"/>
    <col min="192" max="192" width="12" customWidth="1"/>
    <col min="193" max="193" width="13.140625" customWidth="1"/>
    <col min="194" max="194" width="11.140625" customWidth="1"/>
    <col min="195" max="195" width="13.85546875" customWidth="1"/>
    <col min="196" max="196" width="11.5703125" customWidth="1"/>
    <col min="197" max="197" width="12" customWidth="1"/>
    <col min="198" max="198" width="13.85546875" customWidth="1"/>
    <col min="199" max="199" width="12.85546875" customWidth="1"/>
    <col min="200" max="200" width="13.5703125" customWidth="1"/>
    <col min="201" max="201" width="9.42578125" customWidth="1"/>
    <col min="202" max="202" width="12.5703125" customWidth="1"/>
    <col min="203" max="203" width="14.5703125" customWidth="1"/>
    <col min="204" max="204" width="12.42578125" customWidth="1"/>
    <col min="205" max="205" width="9.5703125" customWidth="1"/>
    <col min="206" max="206" width="12.140625" customWidth="1"/>
    <col min="207" max="207" width="11" customWidth="1"/>
    <col min="208" max="208" width="14" customWidth="1"/>
    <col min="209" max="209" width="12.28515625" customWidth="1"/>
    <col min="210" max="210" width="9.85546875" customWidth="1"/>
    <col min="211" max="211" width="12.7109375" customWidth="1"/>
  </cols>
  <sheetData>
    <row r="1" spans="1:211" ht="43.5" customHeight="1">
      <c r="A1" s="95" t="s">
        <v>9</v>
      </c>
      <c r="B1" s="151" t="s">
        <v>179</v>
      </c>
      <c r="C1" s="152" t="s">
        <v>180</v>
      </c>
      <c r="D1" s="95" t="s">
        <v>181</v>
      </c>
      <c r="E1" s="98" t="s">
        <v>10</v>
      </c>
      <c r="F1" s="79" t="s">
        <v>71</v>
      </c>
      <c r="G1" s="79" t="s">
        <v>170</v>
      </c>
      <c r="H1" s="80"/>
      <c r="I1" s="81"/>
      <c r="J1" s="79" t="s">
        <v>169</v>
      </c>
      <c r="K1" s="98"/>
      <c r="L1" s="98"/>
      <c r="M1" s="98"/>
      <c r="N1" s="98"/>
      <c r="O1" s="85" t="s">
        <v>11</v>
      </c>
      <c r="P1" s="87" t="s">
        <v>12</v>
      </c>
      <c r="Q1" s="88"/>
      <c r="R1" s="88"/>
      <c r="S1" s="88"/>
      <c r="T1" s="88"/>
      <c r="U1" s="88"/>
      <c r="V1" s="88"/>
      <c r="W1" s="88"/>
      <c r="X1" s="88"/>
      <c r="Y1" s="89"/>
      <c r="Z1" s="85" t="s">
        <v>74</v>
      </c>
      <c r="AA1" s="85" t="s">
        <v>75</v>
      </c>
      <c r="AB1" s="85" t="s">
        <v>83</v>
      </c>
      <c r="AC1" s="85" t="s">
        <v>76</v>
      </c>
      <c r="AD1" s="85" t="s">
        <v>77</v>
      </c>
      <c r="AE1" s="85" t="s">
        <v>78</v>
      </c>
      <c r="AF1" s="121" t="s">
        <v>79</v>
      </c>
      <c r="AG1" s="121" t="s">
        <v>80</v>
      </c>
      <c r="AH1" s="121" t="s">
        <v>81</v>
      </c>
      <c r="AI1" s="121" t="s">
        <v>82</v>
      </c>
      <c r="AJ1" s="76" t="s">
        <v>171</v>
      </c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8"/>
      <c r="EP1" s="118" t="s">
        <v>13</v>
      </c>
      <c r="EQ1" s="95" t="s">
        <v>162</v>
      </c>
      <c r="ER1" s="96"/>
      <c r="ES1" s="95" t="s">
        <v>161</v>
      </c>
      <c r="ET1" s="112"/>
      <c r="EU1" s="112"/>
      <c r="EV1" s="112"/>
      <c r="EW1" s="112"/>
      <c r="EX1" s="113"/>
      <c r="EY1" s="117" t="s">
        <v>164</v>
      </c>
      <c r="EZ1" s="95" t="s">
        <v>162</v>
      </c>
      <c r="FA1" s="96"/>
      <c r="FB1" s="95" t="s">
        <v>157</v>
      </c>
      <c r="FC1" s="112"/>
      <c r="FD1" s="112"/>
      <c r="FE1" s="112"/>
      <c r="FF1" s="112"/>
      <c r="FG1" s="113"/>
      <c r="FH1" s="118" t="s">
        <v>14</v>
      </c>
      <c r="FI1" s="95" t="s">
        <v>162</v>
      </c>
      <c r="FJ1" s="96"/>
      <c r="FK1" s="76" t="s">
        <v>153</v>
      </c>
      <c r="FL1" s="77"/>
      <c r="FM1" s="77"/>
      <c r="FN1" s="77"/>
      <c r="FO1" s="77"/>
      <c r="FP1" s="78"/>
      <c r="FQ1" s="117" t="s">
        <v>163</v>
      </c>
      <c r="FR1" s="95" t="s">
        <v>162</v>
      </c>
      <c r="FS1" s="96"/>
      <c r="FT1" s="76" t="s">
        <v>152</v>
      </c>
      <c r="FU1" s="77"/>
      <c r="FV1" s="77"/>
      <c r="FW1" s="77"/>
      <c r="FX1" s="77"/>
      <c r="FY1" s="78"/>
      <c r="FZ1" s="120" t="s">
        <v>15</v>
      </c>
      <c r="GA1" s="114" t="s">
        <v>150</v>
      </c>
      <c r="GB1" s="115"/>
      <c r="GC1" s="115"/>
      <c r="GD1" s="116"/>
      <c r="GE1" s="108" t="s">
        <v>149</v>
      </c>
      <c r="GF1" s="109"/>
      <c r="GG1" s="102" t="s">
        <v>148</v>
      </c>
      <c r="GH1" s="103"/>
      <c r="GI1" s="103"/>
      <c r="GJ1" s="106" t="s">
        <v>178</v>
      </c>
      <c r="GK1" s="99" t="s">
        <v>138</v>
      </c>
      <c r="GL1" s="104"/>
      <c r="GM1" s="104"/>
      <c r="GN1" s="104"/>
      <c r="GO1" s="104"/>
      <c r="GP1" s="104"/>
      <c r="GQ1" s="104"/>
      <c r="GR1" s="107" t="s">
        <v>16</v>
      </c>
      <c r="GS1" s="99" t="s">
        <v>140</v>
      </c>
      <c r="GT1" s="100"/>
      <c r="GU1" s="100"/>
      <c r="GV1" s="100"/>
      <c r="GW1" s="100"/>
      <c r="GX1" s="100"/>
      <c r="GY1" s="100"/>
      <c r="GZ1" s="100"/>
      <c r="HA1" s="100"/>
      <c r="HB1" s="100"/>
      <c r="HC1" s="101"/>
    </row>
    <row r="2" spans="1:211" ht="31.5" customHeight="1">
      <c r="A2" s="95"/>
      <c r="B2" s="151"/>
      <c r="C2" s="152"/>
      <c r="D2" s="95"/>
      <c r="E2" s="98"/>
      <c r="F2" s="79"/>
      <c r="G2" s="82"/>
      <c r="H2" s="83"/>
      <c r="I2" s="84"/>
      <c r="J2" s="85" t="s">
        <v>17</v>
      </c>
      <c r="K2" s="85"/>
      <c r="L2" s="85" t="s">
        <v>18</v>
      </c>
      <c r="M2" s="85"/>
      <c r="N2" s="85"/>
      <c r="O2" s="85"/>
      <c r="P2" s="85" t="s">
        <v>19</v>
      </c>
      <c r="Q2" s="85"/>
      <c r="R2" s="85" t="s">
        <v>20</v>
      </c>
      <c r="S2" s="90" t="s">
        <v>21</v>
      </c>
      <c r="T2" s="91"/>
      <c r="U2" s="90" t="s">
        <v>22</v>
      </c>
      <c r="V2" s="91"/>
      <c r="W2" s="137" t="s">
        <v>23</v>
      </c>
      <c r="X2" s="90" t="s">
        <v>24</v>
      </c>
      <c r="Y2" s="91"/>
      <c r="Z2" s="85"/>
      <c r="AA2" s="85"/>
      <c r="AB2" s="85"/>
      <c r="AC2" s="85"/>
      <c r="AD2" s="85"/>
      <c r="AE2" s="85"/>
      <c r="AF2" s="121"/>
      <c r="AG2" s="121"/>
      <c r="AH2" s="121"/>
      <c r="AI2" s="121"/>
      <c r="AJ2" s="92" t="s">
        <v>84</v>
      </c>
      <c r="AK2" s="92" t="s">
        <v>137</v>
      </c>
      <c r="AL2" s="145" t="s">
        <v>85</v>
      </c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7"/>
      <c r="BL2" s="76" t="s">
        <v>96</v>
      </c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8"/>
      <c r="ED2" s="76" t="s">
        <v>133</v>
      </c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8"/>
      <c r="EP2" s="118"/>
      <c r="EQ2" s="96" t="s">
        <v>25</v>
      </c>
      <c r="ER2" s="96" t="s">
        <v>26</v>
      </c>
      <c r="ES2" s="102" t="s">
        <v>165</v>
      </c>
      <c r="ET2" s="95" t="s">
        <v>151</v>
      </c>
      <c r="EU2" s="96"/>
      <c r="EV2" s="95" t="s">
        <v>160</v>
      </c>
      <c r="EW2" s="95" t="s">
        <v>159</v>
      </c>
      <c r="EX2" s="95" t="s">
        <v>158</v>
      </c>
      <c r="EY2" s="118"/>
      <c r="EZ2" s="96" t="s">
        <v>25</v>
      </c>
      <c r="FA2" s="96" t="s">
        <v>26</v>
      </c>
      <c r="FB2" s="102" t="s">
        <v>166</v>
      </c>
      <c r="FC2" s="95" t="s">
        <v>151</v>
      </c>
      <c r="FD2" s="96"/>
      <c r="FE2" s="95" t="s">
        <v>156</v>
      </c>
      <c r="FF2" s="95" t="s">
        <v>154</v>
      </c>
      <c r="FG2" s="95" t="s">
        <v>155</v>
      </c>
      <c r="FH2" s="118"/>
      <c r="FI2" s="96" t="s">
        <v>25</v>
      </c>
      <c r="FJ2" s="96" t="s">
        <v>26</v>
      </c>
      <c r="FK2" s="102" t="s">
        <v>167</v>
      </c>
      <c r="FL2" s="95" t="s">
        <v>151</v>
      </c>
      <c r="FM2" s="96"/>
      <c r="FN2" s="73" t="s">
        <v>175</v>
      </c>
      <c r="FO2" s="73" t="s">
        <v>176</v>
      </c>
      <c r="FP2" s="73" t="s">
        <v>177</v>
      </c>
      <c r="FQ2" s="118"/>
      <c r="FR2" s="96" t="s">
        <v>25</v>
      </c>
      <c r="FS2" s="96" t="s">
        <v>26</v>
      </c>
      <c r="FT2" s="102" t="s">
        <v>168</v>
      </c>
      <c r="FU2" s="95" t="s">
        <v>151</v>
      </c>
      <c r="FV2" s="96"/>
      <c r="FW2" s="73" t="s">
        <v>175</v>
      </c>
      <c r="FX2" s="73" t="s">
        <v>176</v>
      </c>
      <c r="FY2" s="73" t="s">
        <v>177</v>
      </c>
      <c r="FZ2" s="120"/>
      <c r="GA2" s="103" t="s">
        <v>30</v>
      </c>
      <c r="GB2" s="119" t="s">
        <v>31</v>
      </c>
      <c r="GC2" s="96" t="s">
        <v>32</v>
      </c>
      <c r="GD2" s="96" t="s">
        <v>33</v>
      </c>
      <c r="GE2" s="155" t="s">
        <v>34</v>
      </c>
      <c r="GF2" s="155" t="s">
        <v>35</v>
      </c>
      <c r="GG2" s="103" t="s">
        <v>36</v>
      </c>
      <c r="GH2" s="103" t="s">
        <v>37</v>
      </c>
      <c r="GI2" s="103" t="s">
        <v>38</v>
      </c>
      <c r="GJ2" s="107"/>
      <c r="GK2" s="105" t="s">
        <v>39</v>
      </c>
      <c r="GL2" s="105" t="s">
        <v>40</v>
      </c>
      <c r="GM2" s="154" t="s">
        <v>41</v>
      </c>
      <c r="GN2" s="110" t="s">
        <v>139</v>
      </c>
      <c r="GO2" s="111"/>
      <c r="GP2" s="111"/>
      <c r="GQ2" s="153" t="s">
        <v>42</v>
      </c>
      <c r="GR2" s="107"/>
      <c r="GS2" s="96" t="s">
        <v>43</v>
      </c>
      <c r="GT2" s="96"/>
      <c r="GU2" s="96"/>
      <c r="GV2" s="96"/>
      <c r="GW2" s="96" t="s">
        <v>44</v>
      </c>
      <c r="GX2" s="96"/>
      <c r="GY2" s="96" t="s">
        <v>45</v>
      </c>
      <c r="GZ2" s="96"/>
      <c r="HA2" s="96"/>
      <c r="HB2" s="96" t="s">
        <v>46</v>
      </c>
      <c r="HC2" s="96"/>
    </row>
    <row r="3" spans="1:211" ht="26.25" customHeight="1">
      <c r="A3" s="95"/>
      <c r="B3" s="151"/>
      <c r="C3" s="152"/>
      <c r="D3" s="95"/>
      <c r="E3" s="98"/>
      <c r="F3" s="79"/>
      <c r="G3" s="86" t="s">
        <v>47</v>
      </c>
      <c r="H3" s="86" t="s">
        <v>48</v>
      </c>
      <c r="I3" s="86" t="s">
        <v>49</v>
      </c>
      <c r="J3" s="86" t="s">
        <v>50</v>
      </c>
      <c r="K3" s="86" t="s">
        <v>51</v>
      </c>
      <c r="L3" s="86" t="s">
        <v>52</v>
      </c>
      <c r="M3" s="86" t="s">
        <v>53</v>
      </c>
      <c r="N3" s="86" t="s">
        <v>54</v>
      </c>
      <c r="O3" s="85"/>
      <c r="P3" s="86" t="s">
        <v>55</v>
      </c>
      <c r="Q3" s="86" t="s">
        <v>56</v>
      </c>
      <c r="R3" s="85"/>
      <c r="S3" s="135" t="s">
        <v>57</v>
      </c>
      <c r="T3" s="135" t="s">
        <v>58</v>
      </c>
      <c r="U3" s="136" t="s">
        <v>73</v>
      </c>
      <c r="V3" s="136" t="s">
        <v>72</v>
      </c>
      <c r="W3" s="137"/>
      <c r="X3" s="86" t="s">
        <v>59</v>
      </c>
      <c r="Y3" s="86" t="s">
        <v>60</v>
      </c>
      <c r="Z3" s="85"/>
      <c r="AA3" s="85"/>
      <c r="AB3" s="85"/>
      <c r="AC3" s="85"/>
      <c r="AD3" s="85"/>
      <c r="AE3" s="85"/>
      <c r="AF3" s="121"/>
      <c r="AG3" s="121"/>
      <c r="AH3" s="121"/>
      <c r="AI3" s="121"/>
      <c r="AJ3" s="93"/>
      <c r="AK3" s="93"/>
      <c r="AL3" s="129" t="s">
        <v>86</v>
      </c>
      <c r="AM3" s="125" t="s">
        <v>137</v>
      </c>
      <c r="AN3" s="129" t="s">
        <v>87</v>
      </c>
      <c r="AO3" s="125" t="s">
        <v>137</v>
      </c>
      <c r="AP3" s="139" t="s">
        <v>88</v>
      </c>
      <c r="AQ3" s="125" t="s">
        <v>137</v>
      </c>
      <c r="AR3" s="129" t="s">
        <v>89</v>
      </c>
      <c r="AS3" s="125" t="s">
        <v>137</v>
      </c>
      <c r="AT3" s="139" t="s">
        <v>90</v>
      </c>
      <c r="AU3" s="125" t="s">
        <v>137</v>
      </c>
      <c r="AV3" s="142" t="s">
        <v>91</v>
      </c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4"/>
      <c r="BL3" s="122" t="s">
        <v>97</v>
      </c>
      <c r="BM3" s="125" t="s">
        <v>137</v>
      </c>
      <c r="BN3" s="76" t="s">
        <v>98</v>
      </c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8"/>
      <c r="CB3" s="122" t="s">
        <v>99</v>
      </c>
      <c r="CC3" s="125" t="s">
        <v>137</v>
      </c>
      <c r="CD3" s="76" t="s">
        <v>100</v>
      </c>
      <c r="CE3" s="77"/>
      <c r="CF3" s="77"/>
      <c r="CG3" s="77"/>
      <c r="CH3" s="77"/>
      <c r="CI3" s="77"/>
      <c r="CJ3" s="77"/>
      <c r="CK3" s="78"/>
      <c r="CL3" s="132" t="s">
        <v>112</v>
      </c>
      <c r="CM3" s="125" t="s">
        <v>137</v>
      </c>
      <c r="CN3" s="148" t="s">
        <v>113</v>
      </c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50"/>
      <c r="DH3" s="132" t="s">
        <v>114</v>
      </c>
      <c r="DI3" s="125" t="s">
        <v>137</v>
      </c>
      <c r="DJ3" s="148" t="s">
        <v>115</v>
      </c>
      <c r="DK3" s="149"/>
      <c r="DL3" s="149"/>
      <c r="DM3" s="149"/>
      <c r="DN3" s="149"/>
      <c r="DO3" s="149"/>
      <c r="DP3" s="149"/>
      <c r="DQ3" s="150"/>
      <c r="DR3" s="132" t="s">
        <v>128</v>
      </c>
      <c r="DS3" s="125" t="s">
        <v>137</v>
      </c>
      <c r="DT3" s="132" t="s">
        <v>129</v>
      </c>
      <c r="DU3" s="125" t="s">
        <v>137</v>
      </c>
      <c r="DV3" s="132" t="s">
        <v>130</v>
      </c>
      <c r="DW3" s="125" t="s">
        <v>137</v>
      </c>
      <c r="DX3" s="132" t="s">
        <v>131</v>
      </c>
      <c r="DY3" s="125" t="s">
        <v>137</v>
      </c>
      <c r="DZ3" s="132" t="s">
        <v>132</v>
      </c>
      <c r="EA3" s="125" t="s">
        <v>137</v>
      </c>
      <c r="EB3" s="132" t="s">
        <v>54</v>
      </c>
      <c r="EC3" s="125" t="s">
        <v>137</v>
      </c>
      <c r="ED3" s="132" t="s">
        <v>27</v>
      </c>
      <c r="EE3" s="125" t="s">
        <v>137</v>
      </c>
      <c r="EF3" s="132" t="s">
        <v>28</v>
      </c>
      <c r="EG3" s="125" t="s">
        <v>137</v>
      </c>
      <c r="EH3" s="132" t="s">
        <v>29</v>
      </c>
      <c r="EI3" s="125" t="s">
        <v>137</v>
      </c>
      <c r="EJ3" s="132" t="s">
        <v>134</v>
      </c>
      <c r="EK3" s="125" t="s">
        <v>137</v>
      </c>
      <c r="EL3" s="132" t="s">
        <v>135</v>
      </c>
      <c r="EM3" s="125" t="s">
        <v>137</v>
      </c>
      <c r="EN3" s="132" t="s">
        <v>136</v>
      </c>
      <c r="EO3" s="125" t="s">
        <v>137</v>
      </c>
      <c r="EP3" s="118"/>
      <c r="EQ3" s="96"/>
      <c r="ER3" s="96"/>
      <c r="ES3" s="103"/>
      <c r="ET3" s="97" t="s">
        <v>25</v>
      </c>
      <c r="EU3" s="97" t="s">
        <v>26</v>
      </c>
      <c r="EV3" s="105"/>
      <c r="EW3" s="105"/>
      <c r="EX3" s="105"/>
      <c r="EY3" s="118"/>
      <c r="EZ3" s="96"/>
      <c r="FA3" s="96"/>
      <c r="FB3" s="103"/>
      <c r="FC3" s="97" t="s">
        <v>25</v>
      </c>
      <c r="FD3" s="97" t="s">
        <v>26</v>
      </c>
      <c r="FE3" s="105"/>
      <c r="FF3" s="105"/>
      <c r="FG3" s="105"/>
      <c r="FH3" s="118"/>
      <c r="FI3" s="96"/>
      <c r="FJ3" s="96"/>
      <c r="FK3" s="103"/>
      <c r="FL3" s="97" t="s">
        <v>25</v>
      </c>
      <c r="FM3" s="97" t="s">
        <v>26</v>
      </c>
      <c r="FN3" s="74"/>
      <c r="FO3" s="74"/>
      <c r="FP3" s="74"/>
      <c r="FQ3" s="118"/>
      <c r="FR3" s="96"/>
      <c r="FS3" s="96"/>
      <c r="FT3" s="103"/>
      <c r="FU3" s="97" t="s">
        <v>25</v>
      </c>
      <c r="FV3" s="97" t="s">
        <v>26</v>
      </c>
      <c r="FW3" s="74"/>
      <c r="FX3" s="74"/>
      <c r="FY3" s="74"/>
      <c r="FZ3" s="120"/>
      <c r="GA3" s="103"/>
      <c r="GB3" s="119"/>
      <c r="GC3" s="96"/>
      <c r="GD3" s="96"/>
      <c r="GE3" s="155"/>
      <c r="GF3" s="155"/>
      <c r="GG3" s="103"/>
      <c r="GH3" s="103"/>
      <c r="GI3" s="103"/>
      <c r="GJ3" s="107"/>
      <c r="GK3" s="105"/>
      <c r="GL3" s="105"/>
      <c r="GM3" s="154"/>
      <c r="GN3" s="97" t="s">
        <v>62</v>
      </c>
      <c r="GO3" s="97" t="s">
        <v>63</v>
      </c>
      <c r="GP3" s="97" t="s">
        <v>64</v>
      </c>
      <c r="GQ3" s="153"/>
      <c r="GR3" s="107"/>
      <c r="GS3" s="97" t="s">
        <v>65</v>
      </c>
      <c r="GT3" s="95" t="s">
        <v>141</v>
      </c>
      <c r="GU3" s="95" t="s">
        <v>142</v>
      </c>
      <c r="GV3" s="95" t="s">
        <v>143</v>
      </c>
      <c r="GW3" s="97" t="s">
        <v>65</v>
      </c>
      <c r="GX3" s="95" t="s">
        <v>144</v>
      </c>
      <c r="GY3" s="97" t="s">
        <v>65</v>
      </c>
      <c r="GZ3" s="95" t="s">
        <v>145</v>
      </c>
      <c r="HA3" s="95" t="s">
        <v>146</v>
      </c>
      <c r="HB3" s="97" t="s">
        <v>65</v>
      </c>
      <c r="HC3" s="95" t="s">
        <v>147</v>
      </c>
    </row>
    <row r="4" spans="1:211" ht="25.5" customHeight="1">
      <c r="A4" s="95"/>
      <c r="B4" s="151"/>
      <c r="C4" s="152"/>
      <c r="D4" s="95"/>
      <c r="E4" s="98"/>
      <c r="F4" s="79"/>
      <c r="G4" s="86"/>
      <c r="H4" s="86"/>
      <c r="I4" s="86"/>
      <c r="J4" s="86"/>
      <c r="K4" s="86"/>
      <c r="L4" s="86"/>
      <c r="M4" s="86"/>
      <c r="N4" s="86"/>
      <c r="O4" s="85"/>
      <c r="P4" s="86"/>
      <c r="Q4" s="86"/>
      <c r="R4" s="85"/>
      <c r="S4" s="135"/>
      <c r="T4" s="135"/>
      <c r="U4" s="136"/>
      <c r="V4" s="136"/>
      <c r="W4" s="137"/>
      <c r="X4" s="86"/>
      <c r="Y4" s="86"/>
      <c r="Z4" s="85"/>
      <c r="AA4" s="85"/>
      <c r="AB4" s="85"/>
      <c r="AC4" s="85"/>
      <c r="AD4" s="85"/>
      <c r="AE4" s="85"/>
      <c r="AF4" s="121"/>
      <c r="AG4" s="121"/>
      <c r="AH4" s="121"/>
      <c r="AI4" s="121"/>
      <c r="AJ4" s="93"/>
      <c r="AK4" s="93"/>
      <c r="AL4" s="138"/>
      <c r="AM4" s="131"/>
      <c r="AN4" s="138"/>
      <c r="AO4" s="131"/>
      <c r="AP4" s="140"/>
      <c r="AQ4" s="131"/>
      <c r="AR4" s="138"/>
      <c r="AS4" s="131"/>
      <c r="AT4" s="140"/>
      <c r="AU4" s="131"/>
      <c r="AV4" s="122" t="s">
        <v>61</v>
      </c>
      <c r="AW4" s="125" t="s">
        <v>137</v>
      </c>
      <c r="AX4" s="129" t="s">
        <v>26</v>
      </c>
      <c r="AY4" s="125" t="s">
        <v>137</v>
      </c>
      <c r="AZ4" s="127" t="s">
        <v>92</v>
      </c>
      <c r="BA4" s="127" t="s">
        <v>137</v>
      </c>
      <c r="BB4" s="142" t="s">
        <v>93</v>
      </c>
      <c r="BC4" s="143"/>
      <c r="BD4" s="143"/>
      <c r="BE4" s="143"/>
      <c r="BF4" s="143"/>
      <c r="BG4" s="144"/>
      <c r="BH4" s="127" t="s">
        <v>94</v>
      </c>
      <c r="BI4" s="125" t="s">
        <v>137</v>
      </c>
      <c r="BJ4" s="127" t="s">
        <v>95</v>
      </c>
      <c r="BK4" s="125" t="s">
        <v>137</v>
      </c>
      <c r="BL4" s="123"/>
      <c r="BM4" s="131"/>
      <c r="BN4" s="122" t="s">
        <v>101</v>
      </c>
      <c r="BO4" s="125" t="s">
        <v>137</v>
      </c>
      <c r="BP4" s="76" t="s">
        <v>102</v>
      </c>
      <c r="BQ4" s="77"/>
      <c r="BR4" s="77"/>
      <c r="BS4" s="78"/>
      <c r="BT4" s="122" t="s">
        <v>103</v>
      </c>
      <c r="BU4" s="125" t="s">
        <v>137</v>
      </c>
      <c r="BV4" s="76" t="s">
        <v>104</v>
      </c>
      <c r="BW4" s="77"/>
      <c r="BX4" s="77"/>
      <c r="BY4" s="78"/>
      <c r="BZ4" s="122" t="s">
        <v>105</v>
      </c>
      <c r="CA4" s="125" t="s">
        <v>137</v>
      </c>
      <c r="CB4" s="123"/>
      <c r="CC4" s="131"/>
      <c r="CD4" s="122" t="s">
        <v>106</v>
      </c>
      <c r="CE4" s="125" t="s">
        <v>137</v>
      </c>
      <c r="CF4" s="122" t="s">
        <v>107</v>
      </c>
      <c r="CG4" s="125" t="s">
        <v>137</v>
      </c>
      <c r="CH4" s="122" t="s">
        <v>108</v>
      </c>
      <c r="CI4" s="125" t="s">
        <v>137</v>
      </c>
      <c r="CJ4" s="122" t="s">
        <v>109</v>
      </c>
      <c r="CK4" s="125" t="s">
        <v>137</v>
      </c>
      <c r="CL4" s="133"/>
      <c r="CM4" s="131"/>
      <c r="CN4" s="132" t="s">
        <v>116</v>
      </c>
      <c r="CO4" s="125" t="s">
        <v>137</v>
      </c>
      <c r="CP4" s="148" t="s">
        <v>117</v>
      </c>
      <c r="CQ4" s="149"/>
      <c r="CR4" s="149"/>
      <c r="CS4" s="149"/>
      <c r="CT4" s="149"/>
      <c r="CU4" s="149"/>
      <c r="CV4" s="149"/>
      <c r="CW4" s="150"/>
      <c r="CX4" s="132" t="s">
        <v>103</v>
      </c>
      <c r="CY4" s="125" t="s">
        <v>137</v>
      </c>
      <c r="CZ4" s="148" t="s">
        <v>118</v>
      </c>
      <c r="DA4" s="149"/>
      <c r="DB4" s="149"/>
      <c r="DC4" s="149"/>
      <c r="DD4" s="149"/>
      <c r="DE4" s="149"/>
      <c r="DF4" s="149"/>
      <c r="DG4" s="150"/>
      <c r="DH4" s="133"/>
      <c r="DI4" s="131"/>
      <c r="DJ4" s="132" t="s">
        <v>119</v>
      </c>
      <c r="DK4" s="125" t="s">
        <v>137</v>
      </c>
      <c r="DL4" s="132" t="s">
        <v>120</v>
      </c>
      <c r="DM4" s="125" t="s">
        <v>137</v>
      </c>
      <c r="DN4" s="132" t="s">
        <v>121</v>
      </c>
      <c r="DO4" s="125" t="s">
        <v>137</v>
      </c>
      <c r="DP4" s="132" t="s">
        <v>122</v>
      </c>
      <c r="DQ4" s="125" t="s">
        <v>137</v>
      </c>
      <c r="DR4" s="133"/>
      <c r="DS4" s="131"/>
      <c r="DT4" s="133"/>
      <c r="DU4" s="131"/>
      <c r="DV4" s="133"/>
      <c r="DW4" s="131"/>
      <c r="DX4" s="133"/>
      <c r="DY4" s="131"/>
      <c r="DZ4" s="133"/>
      <c r="EA4" s="131"/>
      <c r="EB4" s="133"/>
      <c r="EC4" s="131"/>
      <c r="ED4" s="133"/>
      <c r="EE4" s="131"/>
      <c r="EF4" s="133"/>
      <c r="EG4" s="131"/>
      <c r="EH4" s="133"/>
      <c r="EI4" s="131"/>
      <c r="EJ4" s="133"/>
      <c r="EK4" s="131"/>
      <c r="EL4" s="133"/>
      <c r="EM4" s="131"/>
      <c r="EN4" s="133"/>
      <c r="EO4" s="131"/>
      <c r="EP4" s="118"/>
      <c r="EQ4" s="96"/>
      <c r="ER4" s="96"/>
      <c r="ES4" s="103"/>
      <c r="ET4" s="97"/>
      <c r="EU4" s="97"/>
      <c r="EV4" s="105"/>
      <c r="EW4" s="105"/>
      <c r="EX4" s="105"/>
      <c r="EY4" s="118"/>
      <c r="EZ4" s="96"/>
      <c r="FA4" s="96"/>
      <c r="FB4" s="103"/>
      <c r="FC4" s="97"/>
      <c r="FD4" s="97"/>
      <c r="FE4" s="105"/>
      <c r="FF4" s="105"/>
      <c r="FG4" s="105"/>
      <c r="FH4" s="118"/>
      <c r="FI4" s="96"/>
      <c r="FJ4" s="96"/>
      <c r="FK4" s="103"/>
      <c r="FL4" s="97"/>
      <c r="FM4" s="97"/>
      <c r="FN4" s="74"/>
      <c r="FO4" s="74"/>
      <c r="FP4" s="74"/>
      <c r="FQ4" s="118"/>
      <c r="FR4" s="96"/>
      <c r="FS4" s="96"/>
      <c r="FT4" s="103"/>
      <c r="FU4" s="97"/>
      <c r="FV4" s="97"/>
      <c r="FW4" s="74"/>
      <c r="FX4" s="74"/>
      <c r="FY4" s="74"/>
      <c r="FZ4" s="120"/>
      <c r="GA4" s="103"/>
      <c r="GB4" s="119"/>
      <c r="GC4" s="96"/>
      <c r="GD4" s="96"/>
      <c r="GE4" s="155"/>
      <c r="GF4" s="155"/>
      <c r="GG4" s="103"/>
      <c r="GH4" s="103"/>
      <c r="GI4" s="103"/>
      <c r="GJ4" s="107"/>
      <c r="GK4" s="105"/>
      <c r="GL4" s="105"/>
      <c r="GM4" s="154"/>
      <c r="GN4" s="97"/>
      <c r="GO4" s="97"/>
      <c r="GP4" s="97"/>
      <c r="GQ4" s="153"/>
      <c r="GR4" s="10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</row>
    <row r="5" spans="1:211" ht="41.25" customHeight="1">
      <c r="A5" s="95"/>
      <c r="B5" s="151"/>
      <c r="C5" s="152"/>
      <c r="D5" s="95"/>
      <c r="E5" s="98"/>
      <c r="F5" s="79"/>
      <c r="G5" s="86"/>
      <c r="H5" s="86"/>
      <c r="I5" s="86"/>
      <c r="J5" s="86"/>
      <c r="K5" s="86"/>
      <c r="L5" s="86"/>
      <c r="M5" s="86"/>
      <c r="N5" s="86"/>
      <c r="O5" s="85"/>
      <c r="P5" s="86"/>
      <c r="Q5" s="86"/>
      <c r="R5" s="85"/>
      <c r="S5" s="135"/>
      <c r="T5" s="135"/>
      <c r="U5" s="136"/>
      <c r="V5" s="136"/>
      <c r="W5" s="137"/>
      <c r="X5" s="86"/>
      <c r="Y5" s="86"/>
      <c r="Z5" s="85"/>
      <c r="AA5" s="85"/>
      <c r="AB5" s="85"/>
      <c r="AC5" s="85"/>
      <c r="AD5" s="85"/>
      <c r="AE5" s="85"/>
      <c r="AF5" s="121"/>
      <c r="AG5" s="121"/>
      <c r="AH5" s="121"/>
      <c r="AI5" s="121"/>
      <c r="AJ5" s="94"/>
      <c r="AK5" s="94"/>
      <c r="AL5" s="130"/>
      <c r="AM5" s="126"/>
      <c r="AN5" s="130"/>
      <c r="AO5" s="126"/>
      <c r="AP5" s="141"/>
      <c r="AQ5" s="126"/>
      <c r="AR5" s="130"/>
      <c r="AS5" s="126"/>
      <c r="AT5" s="141"/>
      <c r="AU5" s="126"/>
      <c r="AV5" s="130"/>
      <c r="AW5" s="126"/>
      <c r="AX5" s="130"/>
      <c r="AY5" s="126"/>
      <c r="AZ5" s="128"/>
      <c r="BA5" s="128"/>
      <c r="BB5" s="20" t="s">
        <v>61</v>
      </c>
      <c r="BC5" s="23" t="s">
        <v>137</v>
      </c>
      <c r="BD5" s="20" t="s">
        <v>26</v>
      </c>
      <c r="BE5" s="23" t="s">
        <v>137</v>
      </c>
      <c r="BF5" s="20" t="s">
        <v>173</v>
      </c>
      <c r="BG5" s="23" t="s">
        <v>137</v>
      </c>
      <c r="BH5" s="128"/>
      <c r="BI5" s="126"/>
      <c r="BJ5" s="128"/>
      <c r="BK5" s="126"/>
      <c r="BL5" s="124"/>
      <c r="BM5" s="126"/>
      <c r="BN5" s="124"/>
      <c r="BO5" s="126"/>
      <c r="BP5" s="20" t="s">
        <v>110</v>
      </c>
      <c r="BQ5" s="23" t="s">
        <v>137</v>
      </c>
      <c r="BR5" s="20" t="s">
        <v>111</v>
      </c>
      <c r="BS5" s="23" t="s">
        <v>137</v>
      </c>
      <c r="BT5" s="124"/>
      <c r="BU5" s="126"/>
      <c r="BV5" s="20" t="s">
        <v>110</v>
      </c>
      <c r="BW5" s="23" t="s">
        <v>137</v>
      </c>
      <c r="BX5" s="20" t="s">
        <v>111</v>
      </c>
      <c r="BY5" s="23" t="s">
        <v>137</v>
      </c>
      <c r="BZ5" s="124"/>
      <c r="CA5" s="126"/>
      <c r="CB5" s="124"/>
      <c r="CC5" s="126"/>
      <c r="CD5" s="124"/>
      <c r="CE5" s="126"/>
      <c r="CF5" s="124"/>
      <c r="CG5" s="126"/>
      <c r="CH5" s="124"/>
      <c r="CI5" s="126"/>
      <c r="CJ5" s="124"/>
      <c r="CK5" s="126"/>
      <c r="CL5" s="134"/>
      <c r="CM5" s="126"/>
      <c r="CN5" s="134"/>
      <c r="CO5" s="126"/>
      <c r="CP5" s="24" t="s">
        <v>172</v>
      </c>
      <c r="CQ5" s="21" t="s">
        <v>137</v>
      </c>
      <c r="CR5" s="24" t="s">
        <v>123</v>
      </c>
      <c r="CS5" s="21" t="s">
        <v>137</v>
      </c>
      <c r="CT5" s="24" t="s">
        <v>124</v>
      </c>
      <c r="CU5" s="21" t="s">
        <v>137</v>
      </c>
      <c r="CV5" s="24" t="s">
        <v>125</v>
      </c>
      <c r="CW5" s="21" t="s">
        <v>137</v>
      </c>
      <c r="CX5" s="134"/>
      <c r="CY5" s="126"/>
      <c r="CZ5" s="24" t="s">
        <v>126</v>
      </c>
      <c r="DA5" s="23" t="s">
        <v>137</v>
      </c>
      <c r="DB5" s="24" t="s">
        <v>123</v>
      </c>
      <c r="DC5" s="23" t="s">
        <v>137</v>
      </c>
      <c r="DD5" s="24" t="s">
        <v>124</v>
      </c>
      <c r="DE5" s="23" t="s">
        <v>137</v>
      </c>
      <c r="DF5" s="24" t="s">
        <v>127</v>
      </c>
      <c r="DG5" s="23" t="s">
        <v>137</v>
      </c>
      <c r="DH5" s="134"/>
      <c r="DI5" s="126"/>
      <c r="DJ5" s="134"/>
      <c r="DK5" s="126"/>
      <c r="DL5" s="134"/>
      <c r="DM5" s="126"/>
      <c r="DN5" s="134"/>
      <c r="DO5" s="126"/>
      <c r="DP5" s="134"/>
      <c r="DQ5" s="126"/>
      <c r="DR5" s="134"/>
      <c r="DS5" s="126"/>
      <c r="DT5" s="134"/>
      <c r="DU5" s="126"/>
      <c r="DV5" s="134"/>
      <c r="DW5" s="126"/>
      <c r="DX5" s="134"/>
      <c r="DY5" s="126"/>
      <c r="DZ5" s="134"/>
      <c r="EA5" s="126"/>
      <c r="EB5" s="134"/>
      <c r="EC5" s="126"/>
      <c r="ED5" s="134"/>
      <c r="EE5" s="126"/>
      <c r="EF5" s="134"/>
      <c r="EG5" s="126"/>
      <c r="EH5" s="134"/>
      <c r="EI5" s="126"/>
      <c r="EJ5" s="134"/>
      <c r="EK5" s="126"/>
      <c r="EL5" s="134"/>
      <c r="EM5" s="126"/>
      <c r="EN5" s="134"/>
      <c r="EO5" s="126"/>
      <c r="EP5" s="118"/>
      <c r="EQ5" s="96"/>
      <c r="ER5" s="96"/>
      <c r="ES5" s="103"/>
      <c r="ET5" s="97"/>
      <c r="EU5" s="97"/>
      <c r="EV5" s="105"/>
      <c r="EW5" s="105"/>
      <c r="EX5" s="105"/>
      <c r="EY5" s="118"/>
      <c r="EZ5" s="96"/>
      <c r="FA5" s="96"/>
      <c r="FB5" s="103"/>
      <c r="FC5" s="97"/>
      <c r="FD5" s="97"/>
      <c r="FE5" s="105"/>
      <c r="FF5" s="105"/>
      <c r="FG5" s="105"/>
      <c r="FH5" s="118"/>
      <c r="FI5" s="96"/>
      <c r="FJ5" s="96"/>
      <c r="FK5" s="103"/>
      <c r="FL5" s="97"/>
      <c r="FM5" s="97"/>
      <c r="FN5" s="75"/>
      <c r="FO5" s="75"/>
      <c r="FP5" s="75"/>
      <c r="FQ5" s="118"/>
      <c r="FR5" s="96"/>
      <c r="FS5" s="96"/>
      <c r="FT5" s="103"/>
      <c r="FU5" s="97"/>
      <c r="FV5" s="97"/>
      <c r="FW5" s="75"/>
      <c r="FX5" s="75"/>
      <c r="FY5" s="75"/>
      <c r="FZ5" s="120"/>
      <c r="GA5" s="103"/>
      <c r="GB5" s="119"/>
      <c r="GC5" s="96"/>
      <c r="GD5" s="96"/>
      <c r="GE5" s="155"/>
      <c r="GF5" s="155"/>
      <c r="GG5" s="103"/>
      <c r="GH5" s="103"/>
      <c r="GI5" s="103"/>
      <c r="GJ5" s="107"/>
      <c r="GK5" s="105"/>
      <c r="GL5" s="105"/>
      <c r="GM5" s="154"/>
      <c r="GN5" s="97"/>
      <c r="GO5" s="97"/>
      <c r="GP5" s="97"/>
      <c r="GQ5" s="153"/>
      <c r="GR5" s="10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</row>
    <row r="6" spans="1:211" ht="12.95" customHeight="1">
      <c r="A6" s="8" t="s">
        <v>66</v>
      </c>
      <c r="B6" s="8" t="s">
        <v>67</v>
      </c>
      <c r="C6" s="8" t="s">
        <v>68</v>
      </c>
      <c r="D6" s="8">
        <v>1</v>
      </c>
      <c r="E6" s="55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  <c r="AG6" s="18">
        <v>30</v>
      </c>
      <c r="AH6" s="18">
        <v>31</v>
      </c>
      <c r="AI6" s="18">
        <v>32</v>
      </c>
      <c r="AJ6" s="28">
        <v>3</v>
      </c>
      <c r="AK6" s="28"/>
      <c r="AL6" s="17">
        <v>4</v>
      </c>
      <c r="AM6" s="17"/>
      <c r="AN6" s="17">
        <v>5</v>
      </c>
      <c r="AO6" s="17"/>
      <c r="AP6" s="28">
        <v>6</v>
      </c>
      <c r="AQ6" s="17"/>
      <c r="AR6" s="17">
        <v>7</v>
      </c>
      <c r="AS6" s="17"/>
      <c r="AT6" s="28">
        <v>8</v>
      </c>
      <c r="AU6" s="17"/>
      <c r="AV6" s="17">
        <v>9</v>
      </c>
      <c r="AW6" s="17"/>
      <c r="AX6" s="17">
        <v>10</v>
      </c>
      <c r="AY6" s="17"/>
      <c r="AZ6" s="32">
        <v>11</v>
      </c>
      <c r="BA6" s="32"/>
      <c r="BB6" s="17">
        <v>12</v>
      </c>
      <c r="BC6" s="17"/>
      <c r="BD6" s="17">
        <v>13</v>
      </c>
      <c r="BE6" s="17"/>
      <c r="BF6" s="17">
        <v>14</v>
      </c>
      <c r="BG6" s="17"/>
      <c r="BH6" s="32">
        <v>15</v>
      </c>
      <c r="BI6" s="17"/>
      <c r="BJ6" s="32">
        <v>16</v>
      </c>
      <c r="BK6" s="17"/>
      <c r="BL6" s="17">
        <v>17</v>
      </c>
      <c r="BM6" s="17"/>
      <c r="BN6" s="17">
        <v>18</v>
      </c>
      <c r="BO6" s="17"/>
      <c r="BP6" s="17">
        <v>19</v>
      </c>
      <c r="BQ6" s="17"/>
      <c r="BR6" s="17">
        <v>20</v>
      </c>
      <c r="BS6" s="17"/>
      <c r="BT6" s="17">
        <v>21</v>
      </c>
      <c r="BU6" s="17"/>
      <c r="BV6" s="17">
        <v>22</v>
      </c>
      <c r="BW6" s="17"/>
      <c r="BX6" s="17">
        <v>23</v>
      </c>
      <c r="BY6" s="17"/>
      <c r="BZ6" s="17">
        <v>24</v>
      </c>
      <c r="CA6" s="17"/>
      <c r="CB6" s="17">
        <v>25</v>
      </c>
      <c r="CC6" s="17"/>
      <c r="CD6" s="17">
        <v>26</v>
      </c>
      <c r="CE6" s="17"/>
      <c r="CF6" s="17">
        <v>27</v>
      </c>
      <c r="CG6" s="17"/>
      <c r="CH6" s="17">
        <v>28</v>
      </c>
      <c r="CI6" s="17"/>
      <c r="CJ6" s="17">
        <v>29</v>
      </c>
      <c r="CK6" s="17"/>
      <c r="CL6" s="17">
        <v>30</v>
      </c>
      <c r="CM6" s="17"/>
      <c r="CN6" s="17">
        <v>31</v>
      </c>
      <c r="CO6" s="17"/>
      <c r="CP6" s="17">
        <v>32</v>
      </c>
      <c r="CQ6" s="17"/>
      <c r="CR6" s="17">
        <v>33</v>
      </c>
      <c r="CS6" s="17"/>
      <c r="CT6" s="17">
        <v>34</v>
      </c>
      <c r="CU6" s="17"/>
      <c r="CV6" s="17">
        <v>35</v>
      </c>
      <c r="CW6" s="17"/>
      <c r="CX6" s="17">
        <v>36</v>
      </c>
      <c r="CY6" s="17"/>
      <c r="CZ6" s="17">
        <v>37</v>
      </c>
      <c r="DA6" s="17"/>
      <c r="DB6" s="17">
        <v>38</v>
      </c>
      <c r="DC6" s="17"/>
      <c r="DD6" s="17">
        <v>39</v>
      </c>
      <c r="DE6" s="17"/>
      <c r="DF6" s="17">
        <v>40</v>
      </c>
      <c r="DG6" s="17"/>
      <c r="DH6" s="17">
        <v>41</v>
      </c>
      <c r="DI6" s="17"/>
      <c r="DJ6" s="17">
        <v>42</v>
      </c>
      <c r="DK6" s="17"/>
      <c r="DL6" s="17">
        <v>43</v>
      </c>
      <c r="DM6" s="17"/>
      <c r="DN6" s="17">
        <v>44</v>
      </c>
      <c r="DO6" s="17"/>
      <c r="DP6" s="17">
        <v>45</v>
      </c>
      <c r="DQ6" s="17"/>
      <c r="DR6" s="17">
        <v>46</v>
      </c>
      <c r="DS6" s="17"/>
      <c r="DT6" s="17">
        <v>47</v>
      </c>
      <c r="DU6" s="17"/>
      <c r="DV6" s="17">
        <v>48</v>
      </c>
      <c r="DW6" s="17"/>
      <c r="DX6" s="17">
        <v>49</v>
      </c>
      <c r="DY6" s="17"/>
      <c r="DZ6" s="17">
        <v>50</v>
      </c>
      <c r="EA6" s="17"/>
      <c r="EB6" s="17">
        <v>51</v>
      </c>
      <c r="EC6" s="17"/>
      <c r="ED6" s="17">
        <v>52</v>
      </c>
      <c r="EE6" s="17"/>
      <c r="EF6" s="17">
        <v>53</v>
      </c>
      <c r="EG6" s="17"/>
      <c r="EH6" s="17">
        <v>54</v>
      </c>
      <c r="EI6" s="17"/>
      <c r="EJ6" s="17">
        <v>55</v>
      </c>
      <c r="EK6" s="17"/>
      <c r="EL6" s="17">
        <v>56</v>
      </c>
      <c r="EM6" s="17"/>
      <c r="EN6" s="17">
        <v>57</v>
      </c>
      <c r="EO6" s="17"/>
      <c r="EP6" s="28">
        <v>3</v>
      </c>
      <c r="EQ6" s="19">
        <v>4</v>
      </c>
      <c r="ER6" s="19">
        <v>5</v>
      </c>
      <c r="ES6" s="32">
        <v>6</v>
      </c>
      <c r="ET6" s="19">
        <v>7</v>
      </c>
      <c r="EU6" s="19">
        <v>8</v>
      </c>
      <c r="EV6" s="19">
        <v>9</v>
      </c>
      <c r="EW6" s="19">
        <v>10</v>
      </c>
      <c r="EX6" s="19">
        <v>11</v>
      </c>
      <c r="EY6" s="28">
        <v>3</v>
      </c>
      <c r="EZ6" s="19">
        <v>4</v>
      </c>
      <c r="FA6" s="19">
        <v>5</v>
      </c>
      <c r="FB6" s="32">
        <v>6</v>
      </c>
      <c r="FC6" s="19">
        <v>7</v>
      </c>
      <c r="FD6" s="19">
        <v>8</v>
      </c>
      <c r="FE6" s="19">
        <v>9</v>
      </c>
      <c r="FF6" s="19">
        <v>10</v>
      </c>
      <c r="FG6" s="19">
        <v>11</v>
      </c>
      <c r="FH6" s="28">
        <v>3</v>
      </c>
      <c r="FI6" s="19">
        <v>4</v>
      </c>
      <c r="FJ6" s="19">
        <v>5</v>
      </c>
      <c r="FK6" s="32">
        <v>6</v>
      </c>
      <c r="FL6" s="19">
        <v>7</v>
      </c>
      <c r="FM6" s="19">
        <v>8</v>
      </c>
      <c r="FN6" s="19">
        <v>9</v>
      </c>
      <c r="FO6" s="19">
        <v>10</v>
      </c>
      <c r="FP6" s="19">
        <v>11</v>
      </c>
      <c r="FQ6" s="28">
        <v>3</v>
      </c>
      <c r="FR6" s="19">
        <v>4</v>
      </c>
      <c r="FS6" s="19">
        <v>5</v>
      </c>
      <c r="FT6" s="32">
        <v>6</v>
      </c>
      <c r="FU6" s="19">
        <v>7</v>
      </c>
      <c r="FV6" s="19">
        <v>8</v>
      </c>
      <c r="FW6" s="19">
        <v>9</v>
      </c>
      <c r="FX6" s="19">
        <v>10</v>
      </c>
      <c r="FY6" s="19">
        <v>11</v>
      </c>
      <c r="FZ6" s="39">
        <v>2</v>
      </c>
      <c r="GA6" s="32">
        <v>3</v>
      </c>
      <c r="GB6" s="17">
        <v>4</v>
      </c>
      <c r="GC6" s="18">
        <v>5</v>
      </c>
      <c r="GD6" s="18">
        <v>6</v>
      </c>
      <c r="GE6" s="17">
        <v>7</v>
      </c>
      <c r="GF6" s="17">
        <v>8</v>
      </c>
      <c r="GG6" s="32">
        <v>9</v>
      </c>
      <c r="GH6" s="32">
        <v>10</v>
      </c>
      <c r="GI6" s="32">
        <v>11</v>
      </c>
      <c r="GJ6" s="44">
        <v>2</v>
      </c>
      <c r="GK6" s="17">
        <v>3</v>
      </c>
      <c r="GL6" s="17">
        <v>4</v>
      </c>
      <c r="GM6" s="43">
        <v>5</v>
      </c>
      <c r="GN6" s="17">
        <v>6</v>
      </c>
      <c r="GO6" s="17">
        <v>7</v>
      </c>
      <c r="GP6" s="17">
        <v>8</v>
      </c>
      <c r="GQ6" s="51">
        <v>9</v>
      </c>
      <c r="GR6" s="44">
        <v>10</v>
      </c>
      <c r="GS6" s="17">
        <v>11</v>
      </c>
      <c r="GT6" s="17">
        <v>12</v>
      </c>
      <c r="GU6" s="17">
        <v>13</v>
      </c>
      <c r="GV6" s="17">
        <v>14</v>
      </c>
      <c r="GW6" s="17">
        <v>15</v>
      </c>
      <c r="GX6" s="17">
        <v>16</v>
      </c>
      <c r="GY6" s="17">
        <v>17</v>
      </c>
      <c r="GZ6" s="17">
        <v>18</v>
      </c>
      <c r="HA6" s="17">
        <v>19</v>
      </c>
      <c r="HB6" s="17">
        <v>20</v>
      </c>
      <c r="HC6" s="17">
        <v>21</v>
      </c>
    </row>
    <row r="7" spans="1:211" ht="14.25" customHeight="1">
      <c r="A7" s="9" t="s">
        <v>69</v>
      </c>
      <c r="B7" s="9" t="s">
        <v>69</v>
      </c>
      <c r="C7" s="9" t="s">
        <v>69</v>
      </c>
      <c r="D7" s="9" t="s">
        <v>69</v>
      </c>
      <c r="E7" s="56">
        <f>SUBTOTAL(9,E9:E50)</f>
        <v>2</v>
      </c>
      <c r="F7" s="10">
        <f t="shared" ref="F7:K7" si="0">SUBTOTAL(9,F9:F50)</f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1</v>
      </c>
      <c r="L7" s="10">
        <f t="shared" ref="L7:AQ7" si="1">SUBTOTAL(9,L9:L50)</f>
        <v>1</v>
      </c>
      <c r="M7" s="10">
        <f t="shared" si="1"/>
        <v>1</v>
      </c>
      <c r="N7" s="10">
        <f t="shared" si="1"/>
        <v>0</v>
      </c>
      <c r="O7" s="10">
        <f t="shared" si="1"/>
        <v>1</v>
      </c>
      <c r="P7" s="10">
        <f t="shared" si="1"/>
        <v>0</v>
      </c>
      <c r="Q7" s="10">
        <f t="shared" si="1"/>
        <v>1</v>
      </c>
      <c r="R7" s="10">
        <f t="shared" si="1"/>
        <v>1</v>
      </c>
      <c r="S7" s="10">
        <f t="shared" si="1"/>
        <v>0</v>
      </c>
      <c r="T7" s="10">
        <f t="shared" si="1"/>
        <v>40</v>
      </c>
      <c r="U7" s="10">
        <f t="shared" si="1"/>
        <v>1</v>
      </c>
      <c r="V7" s="11">
        <f t="shared" si="1"/>
        <v>40</v>
      </c>
      <c r="W7" s="10">
        <f t="shared" si="1"/>
        <v>0</v>
      </c>
      <c r="X7" s="11">
        <f t="shared" si="1"/>
        <v>0</v>
      </c>
      <c r="Y7" s="11">
        <f t="shared" si="1"/>
        <v>0</v>
      </c>
      <c r="Z7" s="10">
        <f t="shared" si="1"/>
        <v>4</v>
      </c>
      <c r="AA7" s="10">
        <f t="shared" si="1"/>
        <v>1</v>
      </c>
      <c r="AB7" s="10">
        <f t="shared" si="1"/>
        <v>1</v>
      </c>
      <c r="AC7" s="10">
        <f t="shared" si="1"/>
        <v>1</v>
      </c>
      <c r="AD7" s="10">
        <f t="shared" si="1"/>
        <v>1</v>
      </c>
      <c r="AE7" s="10">
        <f t="shared" si="1"/>
        <v>0</v>
      </c>
      <c r="AF7" s="10">
        <f t="shared" si="1"/>
        <v>0</v>
      </c>
      <c r="AG7" s="10">
        <f t="shared" si="1"/>
        <v>0</v>
      </c>
      <c r="AH7" s="10">
        <f t="shared" si="1"/>
        <v>0</v>
      </c>
      <c r="AI7" s="10">
        <f t="shared" si="1"/>
        <v>0</v>
      </c>
      <c r="AJ7" s="29">
        <f t="shared" si="1"/>
        <v>12</v>
      </c>
      <c r="AK7" s="29">
        <f t="shared" si="1"/>
        <v>72</v>
      </c>
      <c r="AL7" s="10">
        <f t="shared" si="1"/>
        <v>3</v>
      </c>
      <c r="AM7" s="10">
        <f t="shared" si="1"/>
        <v>22</v>
      </c>
      <c r="AN7" s="10">
        <f t="shared" si="1"/>
        <v>2</v>
      </c>
      <c r="AO7" s="10">
        <f t="shared" si="1"/>
        <v>13</v>
      </c>
      <c r="AP7" s="10">
        <f t="shared" si="1"/>
        <v>3</v>
      </c>
      <c r="AQ7" s="10">
        <f t="shared" si="1"/>
        <v>19</v>
      </c>
      <c r="AR7" s="10">
        <f t="shared" ref="AR7:BW7" si="2">SUBTOTAL(9,AR9:AR50)</f>
        <v>4</v>
      </c>
      <c r="AS7" s="10">
        <f t="shared" si="2"/>
        <v>5</v>
      </c>
      <c r="AT7" s="10">
        <f t="shared" si="2"/>
        <v>9</v>
      </c>
      <c r="AU7" s="10">
        <f t="shared" si="2"/>
        <v>53</v>
      </c>
      <c r="AV7" s="10">
        <f t="shared" si="2"/>
        <v>3</v>
      </c>
      <c r="AW7" s="10">
        <f t="shared" si="2"/>
        <v>22</v>
      </c>
      <c r="AX7" s="10">
        <f t="shared" si="2"/>
        <v>1</v>
      </c>
      <c r="AY7" s="10">
        <f t="shared" si="2"/>
        <v>6</v>
      </c>
      <c r="AZ7" s="33">
        <f t="shared" si="2"/>
        <v>7</v>
      </c>
      <c r="BA7" s="33">
        <f t="shared" si="2"/>
        <v>44</v>
      </c>
      <c r="BB7" s="10">
        <f t="shared" si="2"/>
        <v>3</v>
      </c>
      <c r="BC7" s="10">
        <f t="shared" si="2"/>
        <v>22</v>
      </c>
      <c r="BD7" s="10">
        <f t="shared" si="2"/>
        <v>1</v>
      </c>
      <c r="BE7" s="10">
        <f t="shared" si="2"/>
        <v>6</v>
      </c>
      <c r="BF7" s="10">
        <f t="shared" si="2"/>
        <v>0</v>
      </c>
      <c r="BG7" s="10">
        <f t="shared" si="2"/>
        <v>0</v>
      </c>
      <c r="BH7" s="33">
        <f t="shared" si="2"/>
        <v>0</v>
      </c>
      <c r="BI7" s="10">
        <f t="shared" si="2"/>
        <v>0</v>
      </c>
      <c r="BJ7" s="33">
        <f t="shared" si="2"/>
        <v>1</v>
      </c>
      <c r="BK7" s="10">
        <f t="shared" si="2"/>
        <v>5</v>
      </c>
      <c r="BL7" s="10">
        <f t="shared" si="2"/>
        <v>1</v>
      </c>
      <c r="BM7" s="10">
        <f t="shared" si="2"/>
        <v>6</v>
      </c>
      <c r="BN7" s="10">
        <f t="shared" si="2"/>
        <v>0</v>
      </c>
      <c r="BO7" s="10">
        <f t="shared" si="2"/>
        <v>0</v>
      </c>
      <c r="BP7" s="10">
        <f t="shared" si="2"/>
        <v>0</v>
      </c>
      <c r="BQ7" s="10">
        <f t="shared" si="2"/>
        <v>0</v>
      </c>
      <c r="BR7" s="10">
        <f t="shared" si="2"/>
        <v>0</v>
      </c>
      <c r="BS7" s="10">
        <f t="shared" si="2"/>
        <v>0</v>
      </c>
      <c r="BT7" s="10">
        <f t="shared" si="2"/>
        <v>1</v>
      </c>
      <c r="BU7" s="10">
        <f t="shared" si="2"/>
        <v>6</v>
      </c>
      <c r="BV7" s="10">
        <f t="shared" si="2"/>
        <v>0</v>
      </c>
      <c r="BW7" s="10">
        <f t="shared" si="2"/>
        <v>0</v>
      </c>
      <c r="BX7" s="10">
        <f t="shared" ref="BX7:DC7" si="3">SUBTOTAL(9,BX9:BX50)</f>
        <v>0</v>
      </c>
      <c r="BY7" s="10">
        <f t="shared" si="3"/>
        <v>0</v>
      </c>
      <c r="BZ7" s="10">
        <f t="shared" si="3"/>
        <v>1</v>
      </c>
      <c r="CA7" s="10">
        <f t="shared" si="3"/>
        <v>6</v>
      </c>
      <c r="CB7" s="10">
        <f t="shared" si="3"/>
        <v>2</v>
      </c>
      <c r="CC7" s="10">
        <f t="shared" si="3"/>
        <v>16</v>
      </c>
      <c r="CD7" s="10">
        <f t="shared" si="3"/>
        <v>1</v>
      </c>
      <c r="CE7" s="10">
        <f t="shared" si="3"/>
        <v>6</v>
      </c>
      <c r="CF7" s="10">
        <f t="shared" si="3"/>
        <v>0</v>
      </c>
      <c r="CG7" s="10">
        <f t="shared" si="3"/>
        <v>0</v>
      </c>
      <c r="CH7" s="10">
        <f t="shared" si="3"/>
        <v>0</v>
      </c>
      <c r="CI7" s="10">
        <f t="shared" si="3"/>
        <v>0</v>
      </c>
      <c r="CJ7" s="10">
        <f t="shared" si="3"/>
        <v>1</v>
      </c>
      <c r="CK7" s="10">
        <f t="shared" si="3"/>
        <v>10</v>
      </c>
      <c r="CL7" s="10">
        <f t="shared" si="3"/>
        <v>0</v>
      </c>
      <c r="CM7" s="10">
        <f t="shared" si="3"/>
        <v>0</v>
      </c>
      <c r="CN7" s="10">
        <f t="shared" si="3"/>
        <v>0</v>
      </c>
      <c r="CO7" s="10">
        <f t="shared" si="3"/>
        <v>0</v>
      </c>
      <c r="CP7" s="10">
        <f t="shared" si="3"/>
        <v>0</v>
      </c>
      <c r="CQ7" s="10">
        <f t="shared" si="3"/>
        <v>0</v>
      </c>
      <c r="CR7" s="10">
        <f t="shared" si="3"/>
        <v>0</v>
      </c>
      <c r="CS7" s="10">
        <f t="shared" si="3"/>
        <v>0</v>
      </c>
      <c r="CT7" s="10">
        <f t="shared" si="3"/>
        <v>0</v>
      </c>
      <c r="CU7" s="10">
        <f t="shared" si="3"/>
        <v>0</v>
      </c>
      <c r="CV7" s="10">
        <f t="shared" si="3"/>
        <v>0</v>
      </c>
      <c r="CW7" s="10">
        <f t="shared" si="3"/>
        <v>0</v>
      </c>
      <c r="CX7" s="10">
        <f t="shared" si="3"/>
        <v>0</v>
      </c>
      <c r="CY7" s="10">
        <f t="shared" si="3"/>
        <v>0</v>
      </c>
      <c r="CZ7" s="10">
        <f t="shared" si="3"/>
        <v>0</v>
      </c>
      <c r="DA7" s="10">
        <f t="shared" si="3"/>
        <v>0</v>
      </c>
      <c r="DB7" s="10">
        <f t="shared" si="3"/>
        <v>0</v>
      </c>
      <c r="DC7" s="10">
        <f t="shared" si="3"/>
        <v>0</v>
      </c>
      <c r="DD7" s="10">
        <f t="shared" ref="DD7:EI7" si="4">SUBTOTAL(9,DD9:DD50)</f>
        <v>0</v>
      </c>
      <c r="DE7" s="10">
        <f t="shared" si="4"/>
        <v>0</v>
      </c>
      <c r="DF7" s="10">
        <f t="shared" si="4"/>
        <v>0</v>
      </c>
      <c r="DG7" s="10">
        <f t="shared" si="4"/>
        <v>0</v>
      </c>
      <c r="DH7" s="10">
        <f t="shared" si="4"/>
        <v>1</v>
      </c>
      <c r="DI7" s="10">
        <f t="shared" si="4"/>
        <v>5</v>
      </c>
      <c r="DJ7" s="10">
        <f t="shared" si="4"/>
        <v>1</v>
      </c>
      <c r="DK7" s="10">
        <f t="shared" si="4"/>
        <v>5</v>
      </c>
      <c r="DL7" s="10">
        <f t="shared" si="4"/>
        <v>0</v>
      </c>
      <c r="DM7" s="10">
        <f t="shared" si="4"/>
        <v>0</v>
      </c>
      <c r="DN7" s="10">
        <f t="shared" si="4"/>
        <v>0</v>
      </c>
      <c r="DO7" s="10">
        <f t="shared" si="4"/>
        <v>0</v>
      </c>
      <c r="DP7" s="10">
        <f t="shared" si="4"/>
        <v>0</v>
      </c>
      <c r="DQ7" s="10">
        <f t="shared" si="4"/>
        <v>0</v>
      </c>
      <c r="DR7" s="10">
        <f t="shared" si="4"/>
        <v>2</v>
      </c>
      <c r="DS7" s="10">
        <f t="shared" si="4"/>
        <v>11</v>
      </c>
      <c r="DT7" s="10">
        <f t="shared" si="4"/>
        <v>0</v>
      </c>
      <c r="DU7" s="10">
        <f t="shared" si="4"/>
        <v>0</v>
      </c>
      <c r="DV7" s="10">
        <f t="shared" si="4"/>
        <v>1</v>
      </c>
      <c r="DW7" s="10">
        <f t="shared" si="4"/>
        <v>6</v>
      </c>
      <c r="DX7" s="10">
        <f t="shared" si="4"/>
        <v>1</v>
      </c>
      <c r="DY7" s="10">
        <f t="shared" si="4"/>
        <v>4</v>
      </c>
      <c r="DZ7" s="10">
        <f t="shared" si="4"/>
        <v>0</v>
      </c>
      <c r="EA7" s="10">
        <f t="shared" si="4"/>
        <v>0</v>
      </c>
      <c r="EB7" s="10">
        <f t="shared" si="4"/>
        <v>3</v>
      </c>
      <c r="EC7" s="10">
        <f t="shared" si="4"/>
        <v>19</v>
      </c>
      <c r="ED7" s="10">
        <f t="shared" si="4"/>
        <v>0</v>
      </c>
      <c r="EE7" s="10">
        <f t="shared" si="4"/>
        <v>0</v>
      </c>
      <c r="EF7" s="10">
        <f t="shared" si="4"/>
        <v>0</v>
      </c>
      <c r="EG7" s="10">
        <f t="shared" si="4"/>
        <v>0</v>
      </c>
      <c r="EH7" s="10">
        <f t="shared" si="4"/>
        <v>0</v>
      </c>
      <c r="EI7" s="10">
        <f t="shared" si="4"/>
        <v>0</v>
      </c>
      <c r="EJ7" s="10">
        <f t="shared" ref="EJ7:FR7" si="5">SUBTOTAL(9,EJ9:EJ50)</f>
        <v>0</v>
      </c>
      <c r="EK7" s="10">
        <f t="shared" si="5"/>
        <v>0</v>
      </c>
      <c r="EL7" s="10">
        <f t="shared" si="5"/>
        <v>0</v>
      </c>
      <c r="EM7" s="10">
        <f t="shared" si="5"/>
        <v>0</v>
      </c>
      <c r="EN7" s="10">
        <f t="shared" si="5"/>
        <v>0</v>
      </c>
      <c r="EO7" s="10">
        <f t="shared" si="5"/>
        <v>0</v>
      </c>
      <c r="EP7" s="29">
        <f t="shared" si="5"/>
        <v>88</v>
      </c>
      <c r="EQ7" s="10">
        <f t="shared" si="5"/>
        <v>8</v>
      </c>
      <c r="ER7" s="10">
        <f t="shared" si="5"/>
        <v>10</v>
      </c>
      <c r="ES7" s="33">
        <f t="shared" si="5"/>
        <v>83</v>
      </c>
      <c r="ET7" s="10">
        <f t="shared" si="5"/>
        <v>8</v>
      </c>
      <c r="EU7" s="10">
        <f t="shared" si="5"/>
        <v>8</v>
      </c>
      <c r="EV7" s="10">
        <f t="shared" si="5"/>
        <v>20</v>
      </c>
      <c r="EW7" s="10">
        <f t="shared" si="5"/>
        <v>0</v>
      </c>
      <c r="EX7" s="10">
        <f t="shared" si="5"/>
        <v>0</v>
      </c>
      <c r="EY7" s="29">
        <f t="shared" si="5"/>
        <v>56</v>
      </c>
      <c r="EZ7" s="10">
        <f t="shared" si="5"/>
        <v>6</v>
      </c>
      <c r="FA7" s="10">
        <f t="shared" si="5"/>
        <v>8</v>
      </c>
      <c r="FB7" s="33">
        <f t="shared" si="5"/>
        <v>56</v>
      </c>
      <c r="FC7" s="10">
        <f t="shared" si="5"/>
        <v>6</v>
      </c>
      <c r="FD7" s="10">
        <f t="shared" si="5"/>
        <v>8</v>
      </c>
      <c r="FE7" s="10">
        <f t="shared" si="5"/>
        <v>14</v>
      </c>
      <c r="FF7" s="10">
        <f t="shared" si="5"/>
        <v>0</v>
      </c>
      <c r="FG7" s="10">
        <f t="shared" si="5"/>
        <v>0</v>
      </c>
      <c r="FH7" s="29">
        <f t="shared" si="5"/>
        <v>2873</v>
      </c>
      <c r="FI7" s="10">
        <f t="shared" si="5"/>
        <v>1078</v>
      </c>
      <c r="FJ7" s="10">
        <f t="shared" si="5"/>
        <v>1000</v>
      </c>
      <c r="FK7" s="33">
        <f t="shared" si="5"/>
        <v>2513</v>
      </c>
      <c r="FL7" s="10">
        <f t="shared" si="5"/>
        <v>1078</v>
      </c>
      <c r="FM7" s="10">
        <f t="shared" si="5"/>
        <v>650</v>
      </c>
      <c r="FN7" s="10">
        <f t="shared" si="5"/>
        <v>0</v>
      </c>
      <c r="FO7" s="10">
        <f t="shared" si="5"/>
        <v>0</v>
      </c>
      <c r="FP7" s="10">
        <f t="shared" si="5"/>
        <v>0</v>
      </c>
      <c r="FQ7" s="29">
        <f t="shared" si="5"/>
        <v>1345</v>
      </c>
      <c r="FR7" s="10">
        <f t="shared" si="5"/>
        <v>550</v>
      </c>
      <c r="FS7" s="10">
        <f t="shared" ref="FS7:HC7" si="6">SUBTOTAL(9,FS9:FS50)</f>
        <v>450</v>
      </c>
      <c r="FT7" s="33">
        <f t="shared" si="6"/>
        <v>1345</v>
      </c>
      <c r="FU7" s="10">
        <f t="shared" si="6"/>
        <v>550</v>
      </c>
      <c r="FV7" s="10">
        <f t="shared" si="6"/>
        <v>450</v>
      </c>
      <c r="FW7" s="10">
        <f t="shared" si="6"/>
        <v>0</v>
      </c>
      <c r="FX7" s="10">
        <f t="shared" si="6"/>
        <v>0</v>
      </c>
      <c r="FY7" s="10">
        <f t="shared" si="6"/>
        <v>0</v>
      </c>
      <c r="FZ7" s="40">
        <f t="shared" si="6"/>
        <v>6</v>
      </c>
      <c r="GA7" s="10">
        <f t="shared" si="6"/>
        <v>5.5</v>
      </c>
      <c r="GB7" s="10">
        <f t="shared" si="6"/>
        <v>2</v>
      </c>
      <c r="GC7" s="10">
        <f t="shared" si="6"/>
        <v>0</v>
      </c>
      <c r="GD7" s="10">
        <f t="shared" si="6"/>
        <v>0</v>
      </c>
      <c r="GE7" s="10">
        <f t="shared" si="6"/>
        <v>0</v>
      </c>
      <c r="GF7" s="10">
        <f t="shared" si="6"/>
        <v>0</v>
      </c>
      <c r="GG7" s="10">
        <f t="shared" si="6"/>
        <v>2</v>
      </c>
      <c r="GH7" s="10">
        <f t="shared" si="6"/>
        <v>2</v>
      </c>
      <c r="GI7" s="10">
        <f t="shared" si="6"/>
        <v>2</v>
      </c>
      <c r="GJ7" s="45" t="e">
        <f t="shared" si="6"/>
        <v>#VALUE!</v>
      </c>
      <c r="GK7" s="11">
        <f t="shared" si="6"/>
        <v>5700.7</v>
      </c>
      <c r="GL7" s="11">
        <f t="shared" si="6"/>
        <v>0</v>
      </c>
      <c r="GM7" s="48" t="e">
        <f t="shared" si="6"/>
        <v>#VALUE!</v>
      </c>
      <c r="GN7" s="11">
        <f t="shared" si="6"/>
        <v>170.1</v>
      </c>
      <c r="GO7" s="11">
        <f t="shared" si="6"/>
        <v>80</v>
      </c>
      <c r="GP7" s="11">
        <f t="shared" si="6"/>
        <v>778.9</v>
      </c>
      <c r="GQ7" s="52">
        <f t="shared" si="6"/>
        <v>0</v>
      </c>
      <c r="GR7" s="45">
        <f t="shared" si="6"/>
        <v>5171.8999999999996</v>
      </c>
      <c r="GS7" s="11">
        <f t="shared" si="6"/>
        <v>4119.1000000000004</v>
      </c>
      <c r="GT7" s="11">
        <f t="shared" si="6"/>
        <v>51</v>
      </c>
      <c r="GU7" s="11">
        <f t="shared" si="6"/>
        <v>4068.1</v>
      </c>
      <c r="GV7" s="11">
        <f t="shared" si="6"/>
        <v>0</v>
      </c>
      <c r="GW7" s="11">
        <f t="shared" si="6"/>
        <v>0</v>
      </c>
      <c r="GX7" s="11">
        <f t="shared" si="6"/>
        <v>0</v>
      </c>
      <c r="GY7" s="11">
        <f t="shared" si="6"/>
        <v>24.3</v>
      </c>
      <c r="GZ7" s="11">
        <f t="shared" si="6"/>
        <v>0</v>
      </c>
      <c r="HA7" s="11">
        <f t="shared" si="6"/>
        <v>0</v>
      </c>
      <c r="HB7" s="11">
        <f t="shared" si="6"/>
        <v>70.900000000000006</v>
      </c>
      <c r="HC7" s="11">
        <f t="shared" si="6"/>
        <v>40</v>
      </c>
    </row>
    <row r="8" spans="1:211" ht="14.25" customHeight="1">
      <c r="A8" s="12" t="s">
        <v>70</v>
      </c>
      <c r="B8" s="12" t="s">
        <v>70</v>
      </c>
      <c r="C8" s="12" t="s">
        <v>70</v>
      </c>
      <c r="D8" s="12" t="s">
        <v>70</v>
      </c>
      <c r="E8" s="57" t="s">
        <v>70</v>
      </c>
      <c r="F8" s="12" t="s">
        <v>70</v>
      </c>
      <c r="G8" s="12" t="s">
        <v>70</v>
      </c>
      <c r="H8" s="12" t="s">
        <v>70</v>
      </c>
      <c r="I8" s="12" t="s">
        <v>70</v>
      </c>
      <c r="J8" s="12" t="s">
        <v>70</v>
      </c>
      <c r="K8" s="12" t="s">
        <v>70</v>
      </c>
      <c r="L8" s="12" t="s">
        <v>70</v>
      </c>
      <c r="M8" s="12" t="s">
        <v>70</v>
      </c>
      <c r="N8" s="12" t="s">
        <v>70</v>
      </c>
      <c r="O8" s="12" t="s">
        <v>70</v>
      </c>
      <c r="P8" s="12" t="s">
        <v>70</v>
      </c>
      <c r="Q8" s="12" t="s">
        <v>70</v>
      </c>
      <c r="R8" s="12" t="s">
        <v>70</v>
      </c>
      <c r="S8" s="12" t="s">
        <v>70</v>
      </c>
      <c r="T8" s="12" t="s">
        <v>70</v>
      </c>
      <c r="U8" s="12" t="s">
        <v>70</v>
      </c>
      <c r="V8" s="12" t="s">
        <v>70</v>
      </c>
      <c r="W8" s="12" t="s">
        <v>70</v>
      </c>
      <c r="X8" s="12" t="s">
        <v>70</v>
      </c>
      <c r="Y8" s="12" t="s">
        <v>70</v>
      </c>
      <c r="Z8" s="12" t="s">
        <v>70</v>
      </c>
      <c r="AA8" s="12" t="s">
        <v>70</v>
      </c>
      <c r="AB8" s="12" t="s">
        <v>70</v>
      </c>
      <c r="AC8" s="12" t="s">
        <v>70</v>
      </c>
      <c r="AD8" s="12" t="s">
        <v>70</v>
      </c>
      <c r="AE8" s="12" t="s">
        <v>70</v>
      </c>
      <c r="AF8" s="12" t="s">
        <v>70</v>
      </c>
      <c r="AG8" s="12" t="s">
        <v>70</v>
      </c>
      <c r="AH8" s="12" t="s">
        <v>70</v>
      </c>
      <c r="AI8" s="12" t="s">
        <v>70</v>
      </c>
      <c r="AJ8" s="30" t="s">
        <v>70</v>
      </c>
      <c r="AK8" s="30" t="s">
        <v>70</v>
      </c>
      <c r="AL8" s="12" t="s">
        <v>70</v>
      </c>
      <c r="AM8" s="12" t="s">
        <v>70</v>
      </c>
      <c r="AN8" s="12" t="s">
        <v>70</v>
      </c>
      <c r="AO8" s="12" t="s">
        <v>70</v>
      </c>
      <c r="AP8" s="12" t="s">
        <v>70</v>
      </c>
      <c r="AQ8" s="12" t="s">
        <v>70</v>
      </c>
      <c r="AR8" s="12" t="s">
        <v>70</v>
      </c>
      <c r="AS8" s="12" t="s">
        <v>70</v>
      </c>
      <c r="AT8" s="12" t="s">
        <v>70</v>
      </c>
      <c r="AU8" s="12" t="s">
        <v>70</v>
      </c>
      <c r="AV8" s="12" t="s">
        <v>70</v>
      </c>
      <c r="AW8" s="12" t="s">
        <v>70</v>
      </c>
      <c r="AX8" s="12" t="s">
        <v>70</v>
      </c>
      <c r="AY8" s="12" t="s">
        <v>70</v>
      </c>
      <c r="AZ8" s="34" t="s">
        <v>70</v>
      </c>
      <c r="BA8" s="34" t="s">
        <v>70</v>
      </c>
      <c r="BB8" s="12" t="s">
        <v>70</v>
      </c>
      <c r="BC8" s="12" t="s">
        <v>70</v>
      </c>
      <c r="BD8" s="12" t="s">
        <v>70</v>
      </c>
      <c r="BE8" s="12" t="s">
        <v>70</v>
      </c>
      <c r="BF8" s="12" t="s">
        <v>70</v>
      </c>
      <c r="BG8" s="12" t="s">
        <v>70</v>
      </c>
      <c r="BH8" s="12" t="s">
        <v>70</v>
      </c>
      <c r="BI8" s="12" t="s">
        <v>70</v>
      </c>
      <c r="BJ8" s="12" t="s">
        <v>70</v>
      </c>
      <c r="BK8" s="12" t="s">
        <v>70</v>
      </c>
      <c r="BL8" s="12" t="s">
        <v>70</v>
      </c>
      <c r="BM8" s="12" t="s">
        <v>70</v>
      </c>
      <c r="BN8" s="12" t="s">
        <v>70</v>
      </c>
      <c r="BO8" s="12" t="s">
        <v>70</v>
      </c>
      <c r="BP8" s="12" t="s">
        <v>70</v>
      </c>
      <c r="BQ8" s="12" t="s">
        <v>70</v>
      </c>
      <c r="BR8" s="12" t="s">
        <v>70</v>
      </c>
      <c r="BS8" s="12" t="s">
        <v>70</v>
      </c>
      <c r="BT8" s="12" t="s">
        <v>70</v>
      </c>
      <c r="BU8" s="12" t="s">
        <v>70</v>
      </c>
      <c r="BV8" s="12" t="s">
        <v>70</v>
      </c>
      <c r="BW8" s="12" t="s">
        <v>70</v>
      </c>
      <c r="BX8" s="12" t="s">
        <v>70</v>
      </c>
      <c r="BY8" s="12" t="s">
        <v>70</v>
      </c>
      <c r="BZ8" s="12" t="s">
        <v>70</v>
      </c>
      <c r="CA8" s="12" t="s">
        <v>70</v>
      </c>
      <c r="CB8" s="12" t="s">
        <v>70</v>
      </c>
      <c r="CC8" s="12" t="s">
        <v>70</v>
      </c>
      <c r="CD8" s="12" t="s">
        <v>70</v>
      </c>
      <c r="CE8" s="12" t="s">
        <v>70</v>
      </c>
      <c r="CF8" s="12" t="s">
        <v>70</v>
      </c>
      <c r="CG8" s="12" t="s">
        <v>70</v>
      </c>
      <c r="CH8" s="12" t="s">
        <v>70</v>
      </c>
      <c r="CI8" s="12" t="s">
        <v>70</v>
      </c>
      <c r="CJ8" s="12" t="s">
        <v>70</v>
      </c>
      <c r="CK8" s="12" t="s">
        <v>70</v>
      </c>
      <c r="CL8" s="12" t="s">
        <v>70</v>
      </c>
      <c r="CM8" s="12" t="s">
        <v>70</v>
      </c>
      <c r="CN8" s="12" t="s">
        <v>70</v>
      </c>
      <c r="CO8" s="12" t="s">
        <v>70</v>
      </c>
      <c r="CP8" s="12" t="s">
        <v>70</v>
      </c>
      <c r="CQ8" s="12" t="s">
        <v>70</v>
      </c>
      <c r="CR8" s="12" t="s">
        <v>70</v>
      </c>
      <c r="CS8" s="12" t="s">
        <v>70</v>
      </c>
      <c r="CT8" s="12" t="s">
        <v>70</v>
      </c>
      <c r="CU8" s="12" t="s">
        <v>70</v>
      </c>
      <c r="CV8" s="12" t="s">
        <v>70</v>
      </c>
      <c r="CW8" s="12" t="s">
        <v>70</v>
      </c>
      <c r="CX8" s="12" t="s">
        <v>70</v>
      </c>
      <c r="CY8" s="12" t="s">
        <v>70</v>
      </c>
      <c r="CZ8" s="12" t="s">
        <v>70</v>
      </c>
      <c r="DA8" s="12" t="s">
        <v>70</v>
      </c>
      <c r="DB8" s="12" t="s">
        <v>70</v>
      </c>
      <c r="DC8" s="12" t="s">
        <v>70</v>
      </c>
      <c r="DD8" s="12" t="s">
        <v>70</v>
      </c>
      <c r="DE8" s="12" t="s">
        <v>70</v>
      </c>
      <c r="DF8" s="12" t="s">
        <v>70</v>
      </c>
      <c r="DG8" s="12" t="s">
        <v>70</v>
      </c>
      <c r="DH8" s="12" t="s">
        <v>70</v>
      </c>
      <c r="DI8" s="12" t="s">
        <v>70</v>
      </c>
      <c r="DJ8" s="12" t="s">
        <v>70</v>
      </c>
      <c r="DK8" s="12" t="s">
        <v>70</v>
      </c>
      <c r="DL8" s="12" t="s">
        <v>70</v>
      </c>
      <c r="DM8" s="12" t="s">
        <v>70</v>
      </c>
      <c r="DN8" s="12" t="s">
        <v>70</v>
      </c>
      <c r="DO8" s="12" t="s">
        <v>70</v>
      </c>
      <c r="DP8" s="12" t="s">
        <v>70</v>
      </c>
      <c r="DQ8" s="12" t="s">
        <v>70</v>
      </c>
      <c r="DR8" s="12" t="s">
        <v>70</v>
      </c>
      <c r="DS8" s="12" t="s">
        <v>70</v>
      </c>
      <c r="DT8" s="12" t="s">
        <v>70</v>
      </c>
      <c r="DU8" s="12" t="s">
        <v>70</v>
      </c>
      <c r="DV8" s="12" t="s">
        <v>70</v>
      </c>
      <c r="DW8" s="12" t="s">
        <v>70</v>
      </c>
      <c r="DX8" s="12" t="s">
        <v>70</v>
      </c>
      <c r="DY8" s="12" t="s">
        <v>70</v>
      </c>
      <c r="DZ8" s="12" t="s">
        <v>70</v>
      </c>
      <c r="EA8" s="12" t="s">
        <v>70</v>
      </c>
      <c r="EB8" s="12" t="s">
        <v>70</v>
      </c>
      <c r="EC8" s="12" t="s">
        <v>70</v>
      </c>
      <c r="ED8" s="12" t="s">
        <v>70</v>
      </c>
      <c r="EE8" s="12" t="s">
        <v>70</v>
      </c>
      <c r="EF8" s="12" t="s">
        <v>70</v>
      </c>
      <c r="EG8" s="12" t="s">
        <v>70</v>
      </c>
      <c r="EH8" s="12" t="s">
        <v>70</v>
      </c>
      <c r="EI8" s="12" t="s">
        <v>70</v>
      </c>
      <c r="EJ8" s="12" t="s">
        <v>70</v>
      </c>
      <c r="EK8" s="12" t="s">
        <v>70</v>
      </c>
      <c r="EL8" s="12" t="s">
        <v>70</v>
      </c>
      <c r="EM8" s="12" t="s">
        <v>70</v>
      </c>
      <c r="EN8" s="12" t="s">
        <v>70</v>
      </c>
      <c r="EO8" s="12" t="s">
        <v>70</v>
      </c>
      <c r="EP8" s="30" t="s">
        <v>70</v>
      </c>
      <c r="EQ8" s="12" t="s">
        <v>70</v>
      </c>
      <c r="ER8" s="12" t="s">
        <v>70</v>
      </c>
      <c r="ES8" s="34" t="s">
        <v>70</v>
      </c>
      <c r="ET8" s="12" t="s">
        <v>70</v>
      </c>
      <c r="EU8" s="12" t="s">
        <v>70</v>
      </c>
      <c r="EV8" s="12" t="s">
        <v>70</v>
      </c>
      <c r="EW8" s="12" t="s">
        <v>70</v>
      </c>
      <c r="EX8" s="12" t="s">
        <v>70</v>
      </c>
      <c r="EY8" s="30" t="s">
        <v>70</v>
      </c>
      <c r="EZ8" s="12" t="s">
        <v>70</v>
      </c>
      <c r="FA8" s="12" t="s">
        <v>70</v>
      </c>
      <c r="FB8" s="34" t="s">
        <v>70</v>
      </c>
      <c r="FC8" s="12" t="s">
        <v>70</v>
      </c>
      <c r="FD8" s="12" t="s">
        <v>70</v>
      </c>
      <c r="FE8" s="12" t="s">
        <v>70</v>
      </c>
      <c r="FF8" s="12" t="s">
        <v>70</v>
      </c>
      <c r="FG8" s="12" t="s">
        <v>70</v>
      </c>
      <c r="FH8" s="30" t="s">
        <v>70</v>
      </c>
      <c r="FI8" s="12" t="s">
        <v>70</v>
      </c>
      <c r="FJ8" s="12" t="s">
        <v>70</v>
      </c>
      <c r="FK8" s="34" t="s">
        <v>70</v>
      </c>
      <c r="FL8" s="12" t="s">
        <v>70</v>
      </c>
      <c r="FM8" s="12" t="s">
        <v>70</v>
      </c>
      <c r="FN8" s="12" t="s">
        <v>70</v>
      </c>
      <c r="FO8" s="12" t="s">
        <v>70</v>
      </c>
      <c r="FP8" s="12" t="s">
        <v>70</v>
      </c>
      <c r="FQ8" s="30" t="s">
        <v>70</v>
      </c>
      <c r="FR8" s="12" t="s">
        <v>70</v>
      </c>
      <c r="FS8" s="12" t="s">
        <v>70</v>
      </c>
      <c r="FT8" s="34" t="s">
        <v>70</v>
      </c>
      <c r="FU8" s="12" t="s">
        <v>70</v>
      </c>
      <c r="FV8" s="12" t="s">
        <v>70</v>
      </c>
      <c r="FW8" s="12" t="s">
        <v>70</v>
      </c>
      <c r="FX8" s="12" t="s">
        <v>70</v>
      </c>
      <c r="FY8" s="12" t="s">
        <v>70</v>
      </c>
      <c r="FZ8" s="41" t="s">
        <v>70</v>
      </c>
      <c r="GA8" s="12" t="s">
        <v>70</v>
      </c>
      <c r="GB8" s="12" t="s">
        <v>70</v>
      </c>
      <c r="GC8" s="12" t="s">
        <v>70</v>
      </c>
      <c r="GD8" s="12" t="s">
        <v>70</v>
      </c>
      <c r="GE8" s="12" t="s">
        <v>70</v>
      </c>
      <c r="GF8" s="12" t="s">
        <v>70</v>
      </c>
      <c r="GG8" s="12" t="s">
        <v>70</v>
      </c>
      <c r="GH8" s="12" t="s">
        <v>70</v>
      </c>
      <c r="GI8" s="12" t="s">
        <v>70</v>
      </c>
      <c r="GJ8" s="46" t="s">
        <v>70</v>
      </c>
      <c r="GK8" s="12" t="s">
        <v>70</v>
      </c>
      <c r="GL8" s="12" t="s">
        <v>70</v>
      </c>
      <c r="GM8" s="49" t="s">
        <v>70</v>
      </c>
      <c r="GN8" s="12" t="s">
        <v>70</v>
      </c>
      <c r="GO8" s="12" t="s">
        <v>70</v>
      </c>
      <c r="GP8" s="12" t="s">
        <v>70</v>
      </c>
      <c r="GQ8" s="53" t="s">
        <v>70</v>
      </c>
      <c r="GR8" s="46" t="s">
        <v>70</v>
      </c>
      <c r="GS8" s="12" t="s">
        <v>70</v>
      </c>
      <c r="GT8" s="12" t="s">
        <v>70</v>
      </c>
      <c r="GU8" s="12" t="s">
        <v>70</v>
      </c>
      <c r="GV8" s="12" t="s">
        <v>70</v>
      </c>
      <c r="GW8" s="12" t="s">
        <v>70</v>
      </c>
      <c r="GX8" s="12" t="s">
        <v>70</v>
      </c>
      <c r="GY8" s="12" t="s">
        <v>70</v>
      </c>
      <c r="GZ8" s="12" t="s">
        <v>70</v>
      </c>
      <c r="HA8" s="12" t="s">
        <v>70</v>
      </c>
      <c r="HB8" s="12" t="s">
        <v>70</v>
      </c>
      <c r="HC8" s="12" t="s">
        <v>70</v>
      </c>
    </row>
    <row r="9" spans="1:211" ht="28.5" customHeight="1">
      <c r="A9" s="59" t="s">
        <v>182</v>
      </c>
      <c r="B9" s="60" t="s">
        <v>184</v>
      </c>
      <c r="C9" s="26" t="s">
        <v>183</v>
      </c>
      <c r="D9" s="61" t="s">
        <v>185</v>
      </c>
      <c r="E9" s="58">
        <v>2</v>
      </c>
      <c r="F9" s="15"/>
      <c r="G9" s="15"/>
      <c r="H9" s="15"/>
      <c r="I9" s="15"/>
      <c r="J9" s="15"/>
      <c r="K9" s="62">
        <v>1</v>
      </c>
      <c r="L9" s="62">
        <v>1</v>
      </c>
      <c r="M9" s="62">
        <v>1</v>
      </c>
      <c r="N9" s="62"/>
      <c r="O9" s="62">
        <v>1</v>
      </c>
      <c r="P9" s="62"/>
      <c r="Q9" s="62">
        <v>1</v>
      </c>
      <c r="R9" s="15">
        <v>1</v>
      </c>
      <c r="S9" s="15"/>
      <c r="T9" s="15">
        <v>40</v>
      </c>
      <c r="U9" s="15">
        <v>1</v>
      </c>
      <c r="V9" s="16">
        <v>40</v>
      </c>
      <c r="W9" s="15"/>
      <c r="X9" s="16"/>
      <c r="Y9" s="16"/>
      <c r="Z9" s="15">
        <v>4</v>
      </c>
      <c r="AA9" s="15">
        <v>1</v>
      </c>
      <c r="AB9" s="15">
        <v>1</v>
      </c>
      <c r="AC9" s="15">
        <v>1</v>
      </c>
      <c r="AD9" s="15">
        <v>1</v>
      </c>
      <c r="AE9" s="15"/>
      <c r="AF9" s="15" t="s">
        <v>174</v>
      </c>
      <c r="AG9" s="15" t="s">
        <v>174</v>
      </c>
      <c r="AH9" s="15" t="s">
        <v>174</v>
      </c>
      <c r="AI9" s="15" t="s">
        <v>174</v>
      </c>
      <c r="AJ9" s="31">
        <v>12</v>
      </c>
      <c r="AK9" s="31">
        <v>72</v>
      </c>
      <c r="AL9" s="27">
        <v>3</v>
      </c>
      <c r="AM9" s="27">
        <v>22</v>
      </c>
      <c r="AN9" s="63">
        <v>2</v>
      </c>
      <c r="AO9" s="63">
        <v>13</v>
      </c>
      <c r="AP9" s="63">
        <v>3</v>
      </c>
      <c r="AQ9" s="63">
        <v>19</v>
      </c>
      <c r="AR9" s="63">
        <v>4</v>
      </c>
      <c r="AS9" s="63">
        <v>5</v>
      </c>
      <c r="AT9" s="63">
        <v>9</v>
      </c>
      <c r="AU9" s="63">
        <v>53</v>
      </c>
      <c r="AV9" s="63">
        <v>3</v>
      </c>
      <c r="AW9" s="63">
        <v>22</v>
      </c>
      <c r="AX9" s="63">
        <v>1</v>
      </c>
      <c r="AY9" s="63">
        <v>6</v>
      </c>
      <c r="AZ9" s="63">
        <v>7</v>
      </c>
      <c r="BA9" s="63">
        <v>44</v>
      </c>
      <c r="BB9" s="27">
        <v>3</v>
      </c>
      <c r="BC9" s="27">
        <v>22</v>
      </c>
      <c r="BD9" s="27">
        <v>1</v>
      </c>
      <c r="BE9" s="27">
        <v>6</v>
      </c>
      <c r="BF9" s="27"/>
      <c r="BG9" s="27"/>
      <c r="BH9" s="27"/>
      <c r="BI9" s="63"/>
      <c r="BJ9" s="27">
        <v>1</v>
      </c>
      <c r="BK9" s="27">
        <v>5</v>
      </c>
      <c r="BL9" s="27">
        <v>1</v>
      </c>
      <c r="BM9" s="27">
        <v>6</v>
      </c>
      <c r="BN9" s="27"/>
      <c r="BO9" s="27"/>
      <c r="BP9" s="27"/>
      <c r="BQ9" s="27"/>
      <c r="BR9" s="27"/>
      <c r="BS9" s="27"/>
      <c r="BT9" s="63">
        <v>1</v>
      </c>
      <c r="BU9" s="63">
        <v>6</v>
      </c>
      <c r="BV9" s="63"/>
      <c r="BW9" s="63"/>
      <c r="BX9" s="63"/>
      <c r="BY9" s="63"/>
      <c r="BZ9" s="63">
        <v>1</v>
      </c>
      <c r="CA9" s="63">
        <v>6</v>
      </c>
      <c r="CB9" s="27">
        <v>2</v>
      </c>
      <c r="CC9" s="27">
        <v>16</v>
      </c>
      <c r="CD9" s="27">
        <v>1</v>
      </c>
      <c r="CE9" s="27">
        <v>6</v>
      </c>
      <c r="CF9" s="27"/>
      <c r="CG9" s="27"/>
      <c r="CH9" s="27"/>
      <c r="CI9" s="27"/>
      <c r="CJ9" s="27">
        <v>1</v>
      </c>
      <c r="CK9" s="27">
        <v>10</v>
      </c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>
        <v>1</v>
      </c>
      <c r="DI9" s="27">
        <v>5</v>
      </c>
      <c r="DJ9" s="27">
        <v>1</v>
      </c>
      <c r="DK9" s="27">
        <v>5</v>
      </c>
      <c r="DL9" s="27"/>
      <c r="DM9" s="27"/>
      <c r="DN9" s="27"/>
      <c r="DO9" s="27"/>
      <c r="DP9" s="27"/>
      <c r="DQ9" s="27"/>
      <c r="DR9" s="27">
        <v>2</v>
      </c>
      <c r="DS9" s="27">
        <v>11</v>
      </c>
      <c r="DT9" s="27"/>
      <c r="DU9" s="27"/>
      <c r="DV9" s="63">
        <v>1</v>
      </c>
      <c r="DW9" s="63">
        <v>6</v>
      </c>
      <c r="DX9" s="63">
        <v>1</v>
      </c>
      <c r="DY9" s="63">
        <v>4</v>
      </c>
      <c r="DZ9" s="63"/>
      <c r="EA9" s="63"/>
      <c r="EB9" s="63">
        <v>3</v>
      </c>
      <c r="EC9" s="63">
        <v>19</v>
      </c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62">
        <v>88</v>
      </c>
      <c r="EQ9" s="62">
        <v>8</v>
      </c>
      <c r="ER9" s="62">
        <v>10</v>
      </c>
      <c r="ES9" s="62">
        <v>83</v>
      </c>
      <c r="ET9" s="62">
        <v>8</v>
      </c>
      <c r="EU9" s="62">
        <v>8</v>
      </c>
      <c r="EV9" s="62">
        <v>20</v>
      </c>
      <c r="EW9" s="62"/>
      <c r="EX9" s="65">
        <v>0</v>
      </c>
      <c r="EY9" s="62">
        <v>56</v>
      </c>
      <c r="EZ9" s="62">
        <v>6</v>
      </c>
      <c r="FA9" s="62">
        <v>8</v>
      </c>
      <c r="FB9" s="62">
        <v>56</v>
      </c>
      <c r="FC9" s="62">
        <v>6</v>
      </c>
      <c r="FD9" s="62">
        <v>8</v>
      </c>
      <c r="FE9" s="62">
        <v>14</v>
      </c>
      <c r="FF9" s="62"/>
      <c r="FG9" s="65">
        <v>0</v>
      </c>
      <c r="FH9" s="62">
        <v>2873</v>
      </c>
      <c r="FI9" s="62">
        <v>1078</v>
      </c>
      <c r="FJ9" s="62">
        <v>1000</v>
      </c>
      <c r="FK9" s="62">
        <v>2513</v>
      </c>
      <c r="FL9" s="62">
        <v>1078</v>
      </c>
      <c r="FM9" s="62">
        <v>650</v>
      </c>
      <c r="FN9" s="38" t="s">
        <v>174</v>
      </c>
      <c r="FO9" s="38" t="s">
        <v>174</v>
      </c>
      <c r="FP9" s="38">
        <v>0</v>
      </c>
      <c r="FQ9" s="62">
        <v>1345</v>
      </c>
      <c r="FR9" s="62">
        <v>550</v>
      </c>
      <c r="FS9" s="62">
        <v>450</v>
      </c>
      <c r="FT9" s="62">
        <v>1345</v>
      </c>
      <c r="FU9" s="62">
        <v>550</v>
      </c>
      <c r="FV9" s="62">
        <v>450</v>
      </c>
      <c r="FW9" s="38" t="s">
        <v>174</v>
      </c>
      <c r="FX9" s="38" t="s">
        <v>174</v>
      </c>
      <c r="FY9" s="38">
        <v>0</v>
      </c>
      <c r="FZ9" s="42">
        <v>6</v>
      </c>
      <c r="GA9" s="15">
        <v>5.5</v>
      </c>
      <c r="GB9" s="62">
        <v>2</v>
      </c>
      <c r="GC9" s="15"/>
      <c r="GD9" s="15"/>
      <c r="GE9" s="62"/>
      <c r="GF9" s="15"/>
      <c r="GG9" s="15">
        <v>2</v>
      </c>
      <c r="GH9" s="15">
        <v>2</v>
      </c>
      <c r="GI9" s="15">
        <v>2</v>
      </c>
      <c r="GJ9" s="47">
        <f t="shared" ref="GJ9:GJ35" si="7">GK9+GL9+GM9+GQ9</f>
        <v>5950.8</v>
      </c>
      <c r="GK9" s="16">
        <v>5700.7</v>
      </c>
      <c r="GL9" s="16"/>
      <c r="GM9" s="50">
        <f>GN9+GO9+GP9</f>
        <v>250.1</v>
      </c>
      <c r="GN9" s="16">
        <v>170.1</v>
      </c>
      <c r="GO9" s="16">
        <v>80</v>
      </c>
      <c r="GP9" s="16"/>
      <c r="GQ9" s="54"/>
      <c r="GR9" s="47">
        <v>5171.8999999999996</v>
      </c>
      <c r="GS9" s="16">
        <v>4119.1000000000004</v>
      </c>
      <c r="GT9" s="16">
        <v>51</v>
      </c>
      <c r="GU9" s="16">
        <v>4068.1</v>
      </c>
      <c r="GV9" s="16"/>
      <c r="GW9" s="16"/>
      <c r="GX9" s="16"/>
      <c r="GY9" s="16">
        <v>24.3</v>
      </c>
      <c r="GZ9" s="16"/>
      <c r="HA9" s="16"/>
      <c r="HB9" s="16">
        <v>70.900000000000006</v>
      </c>
      <c r="HC9" s="16">
        <v>40</v>
      </c>
    </row>
    <row r="10" spans="1:211" ht="14.25" customHeight="1">
      <c r="A10" s="14"/>
      <c r="B10" s="26"/>
      <c r="C10" s="26"/>
      <c r="D10" s="13"/>
      <c r="E10" s="5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5"/>
      <c r="X10" s="16"/>
      <c r="Y10" s="16"/>
      <c r="Z10" s="15"/>
      <c r="AA10" s="15"/>
      <c r="AB10" s="15"/>
      <c r="AC10" s="15"/>
      <c r="AD10" s="15"/>
      <c r="AE10" s="15"/>
      <c r="AF10" s="15" t="s">
        <v>174</v>
      </c>
      <c r="AG10" s="15" t="s">
        <v>174</v>
      </c>
      <c r="AH10" s="15" t="s">
        <v>174</v>
      </c>
      <c r="AI10" s="15" t="s">
        <v>174</v>
      </c>
      <c r="AJ10" s="31">
        <f t="shared" ref="AJ10:AJ50" si="8">AP10+AT10</f>
        <v>0</v>
      </c>
      <c r="AK10" s="31">
        <f t="shared" ref="AK10:AK50" si="9">AQ10+AU10</f>
        <v>0</v>
      </c>
      <c r="AL10" s="15"/>
      <c r="AM10" s="15"/>
      <c r="AN10" s="15"/>
      <c r="AO10" s="15"/>
      <c r="AP10" s="15"/>
      <c r="AQ10" s="15"/>
      <c r="AR10" s="15"/>
      <c r="AS10" s="15"/>
      <c r="AT10" s="27">
        <f t="shared" ref="AT10:AT50" si="10">AZ10+BH10+BJ10</f>
        <v>0</v>
      </c>
      <c r="AU10" s="27">
        <f t="shared" ref="AU10:AU50" si="11">BA10+BI10+BK10</f>
        <v>0</v>
      </c>
      <c r="AV10" s="15"/>
      <c r="AW10" s="15"/>
      <c r="AX10" s="15"/>
      <c r="AY10" s="15"/>
      <c r="AZ10" s="35">
        <f t="shared" ref="AZ10:AZ50" si="12">BL10+CB10+CL10+DH10+DR10+DT10+DV10+DX10+DZ10+EB10</f>
        <v>0</v>
      </c>
      <c r="BA10" s="35">
        <f t="shared" ref="BA10:BA50" si="13">BM10+CC10+CM10+DI10+DS10+DU10+DW10+DY10+EA10+EC10</f>
        <v>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37"/>
      <c r="EQ10" s="15"/>
      <c r="ER10" s="15"/>
      <c r="ES10" s="36"/>
      <c r="ET10" s="15"/>
      <c r="EU10" s="15"/>
      <c r="EV10" s="15"/>
      <c r="EW10" s="15"/>
      <c r="EX10" s="38">
        <v>0</v>
      </c>
      <c r="EY10" s="37"/>
      <c r="EZ10" s="15"/>
      <c r="FA10" s="15"/>
      <c r="FB10" s="36"/>
      <c r="FC10" s="15"/>
      <c r="FD10" s="15"/>
      <c r="FE10" s="15"/>
      <c r="FF10" s="15"/>
      <c r="FG10" s="38">
        <v>0</v>
      </c>
      <c r="FH10" s="37"/>
      <c r="FI10" s="15"/>
      <c r="FJ10" s="15"/>
      <c r="FK10" s="36"/>
      <c r="FL10" s="15"/>
      <c r="FM10" s="15"/>
      <c r="FN10" s="38" t="s">
        <v>174</v>
      </c>
      <c r="FO10" s="38" t="s">
        <v>174</v>
      </c>
      <c r="FP10" s="38">
        <v>0</v>
      </c>
      <c r="FQ10" s="37"/>
      <c r="FR10" s="15"/>
      <c r="FS10" s="15"/>
      <c r="FT10" s="36"/>
      <c r="FU10" s="15"/>
      <c r="FV10" s="15"/>
      <c r="FW10" s="38" t="s">
        <v>174</v>
      </c>
      <c r="FX10" s="38" t="s">
        <v>174</v>
      </c>
      <c r="FY10" s="38">
        <v>0</v>
      </c>
      <c r="FZ10" s="42"/>
      <c r="GA10" s="15">
        <f t="shared" ref="GA10:GA50" si="14">GG10+GH10+GI10</f>
        <v>0</v>
      </c>
      <c r="GB10" s="15"/>
      <c r="GC10" s="15"/>
      <c r="GD10" s="15"/>
      <c r="GE10" s="15"/>
      <c r="GF10" s="15"/>
      <c r="GG10" s="15"/>
      <c r="GH10" s="15"/>
      <c r="GI10" s="15"/>
      <c r="GJ10" s="47">
        <f t="shared" si="7"/>
        <v>0</v>
      </c>
      <c r="GK10" s="16"/>
      <c r="GL10" s="16"/>
      <c r="GM10" s="50">
        <f t="shared" ref="GM10:GM50" si="15">GN10+GO10+GP10</f>
        <v>0</v>
      </c>
      <c r="GN10" s="16"/>
      <c r="GO10" s="16"/>
      <c r="GP10" s="16"/>
      <c r="GQ10" s="54"/>
      <c r="GR10" s="47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</row>
    <row r="11" spans="1:211" ht="14.25" customHeight="1">
      <c r="A11" s="14"/>
      <c r="B11" s="26"/>
      <c r="C11" s="26"/>
      <c r="D11" s="13"/>
      <c r="E11" s="5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6"/>
      <c r="Y11" s="16"/>
      <c r="Z11" s="15"/>
      <c r="AA11" s="15"/>
      <c r="AB11" s="15"/>
      <c r="AC11" s="15"/>
      <c r="AD11" s="15"/>
      <c r="AE11" s="15"/>
      <c r="AF11" s="15" t="s">
        <v>174</v>
      </c>
      <c r="AG11" s="15" t="s">
        <v>174</v>
      </c>
      <c r="AH11" s="15" t="s">
        <v>174</v>
      </c>
      <c r="AI11" s="15" t="s">
        <v>174</v>
      </c>
      <c r="AJ11" s="31">
        <f t="shared" si="8"/>
        <v>0</v>
      </c>
      <c r="AK11" s="31">
        <f t="shared" si="9"/>
        <v>0</v>
      </c>
      <c r="AL11" s="15"/>
      <c r="AM11" s="15"/>
      <c r="AN11" s="15"/>
      <c r="AO11" s="15"/>
      <c r="AP11" s="15"/>
      <c r="AQ11" s="15"/>
      <c r="AR11" s="15"/>
      <c r="AS11" s="15"/>
      <c r="AT11" s="27">
        <f t="shared" si="10"/>
        <v>0</v>
      </c>
      <c r="AU11" s="27">
        <f t="shared" si="11"/>
        <v>0</v>
      </c>
      <c r="AV11" s="15"/>
      <c r="AW11" s="15"/>
      <c r="AX11" s="15"/>
      <c r="AY11" s="15"/>
      <c r="AZ11" s="35">
        <f t="shared" si="12"/>
        <v>0</v>
      </c>
      <c r="BA11" s="35">
        <f t="shared" si="13"/>
        <v>0</v>
      </c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37"/>
      <c r="EQ11" s="15"/>
      <c r="ER11" s="15"/>
      <c r="ES11" s="36"/>
      <c r="ET11" s="15"/>
      <c r="EU11" s="15"/>
      <c r="EV11" s="15"/>
      <c r="EW11" s="15"/>
      <c r="EX11" s="38">
        <v>0</v>
      </c>
      <c r="EY11" s="37"/>
      <c r="EZ11" s="15"/>
      <c r="FA11" s="15"/>
      <c r="FB11" s="36"/>
      <c r="FC11" s="15"/>
      <c r="FD11" s="15"/>
      <c r="FE11" s="15"/>
      <c r="FF11" s="15"/>
      <c r="FG11" s="38">
        <v>0</v>
      </c>
      <c r="FH11" s="37"/>
      <c r="FI11" s="15"/>
      <c r="FJ11" s="15"/>
      <c r="FK11" s="36"/>
      <c r="FL11" s="15"/>
      <c r="FM11" s="15"/>
      <c r="FN11" s="38" t="s">
        <v>174</v>
      </c>
      <c r="FO11" s="38" t="s">
        <v>174</v>
      </c>
      <c r="FP11" s="38">
        <v>0</v>
      </c>
      <c r="FQ11" s="37"/>
      <c r="FR11" s="15"/>
      <c r="FS11" s="15"/>
      <c r="FT11" s="36"/>
      <c r="FU11" s="15"/>
      <c r="FV11" s="15"/>
      <c r="FW11" s="38" t="s">
        <v>174</v>
      </c>
      <c r="FX11" s="38" t="s">
        <v>174</v>
      </c>
      <c r="FY11" s="38">
        <v>0</v>
      </c>
      <c r="FZ11" s="42"/>
      <c r="GA11" s="15">
        <f t="shared" si="14"/>
        <v>0</v>
      </c>
      <c r="GB11" s="15"/>
      <c r="GC11" s="15"/>
      <c r="GD11" s="15"/>
      <c r="GE11" s="15"/>
      <c r="GF11" s="15"/>
      <c r="GG11" s="15"/>
      <c r="GH11" s="15"/>
      <c r="GI11" s="15"/>
      <c r="GJ11" s="47">
        <f t="shared" si="7"/>
        <v>0</v>
      </c>
      <c r="GK11" s="16"/>
      <c r="GL11" s="16"/>
      <c r="GM11" s="50">
        <f t="shared" si="15"/>
        <v>0</v>
      </c>
      <c r="GN11" s="16"/>
      <c r="GO11" s="16"/>
      <c r="GP11" s="16"/>
      <c r="GQ11" s="54"/>
      <c r="GR11" s="47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</row>
    <row r="12" spans="1:211" ht="14.25" customHeight="1">
      <c r="A12" s="14"/>
      <c r="B12" s="26"/>
      <c r="C12" s="26"/>
      <c r="D12" s="13"/>
      <c r="E12" s="5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5"/>
      <c r="X12" s="16"/>
      <c r="Y12" s="16"/>
      <c r="Z12" s="15"/>
      <c r="AA12" s="15"/>
      <c r="AB12" s="15"/>
      <c r="AC12" s="15"/>
      <c r="AD12" s="15"/>
      <c r="AE12" s="15"/>
      <c r="AF12" s="15" t="s">
        <v>174</v>
      </c>
      <c r="AG12" s="15" t="s">
        <v>174</v>
      </c>
      <c r="AH12" s="15" t="s">
        <v>174</v>
      </c>
      <c r="AI12" s="15" t="s">
        <v>174</v>
      </c>
      <c r="AJ12" s="31">
        <f t="shared" si="8"/>
        <v>0</v>
      </c>
      <c r="AK12" s="31">
        <f t="shared" si="9"/>
        <v>0</v>
      </c>
      <c r="AL12" s="15"/>
      <c r="AM12" s="15"/>
      <c r="AN12" s="15"/>
      <c r="AO12" s="15"/>
      <c r="AP12" s="15"/>
      <c r="AQ12" s="15"/>
      <c r="AR12" s="15"/>
      <c r="AS12" s="15"/>
      <c r="AT12" s="27">
        <f t="shared" si="10"/>
        <v>0</v>
      </c>
      <c r="AU12" s="27">
        <f t="shared" si="11"/>
        <v>0</v>
      </c>
      <c r="AV12" s="15"/>
      <c r="AW12" s="15"/>
      <c r="AX12" s="15"/>
      <c r="AY12" s="15"/>
      <c r="AZ12" s="35">
        <f t="shared" si="12"/>
        <v>0</v>
      </c>
      <c r="BA12" s="35">
        <f t="shared" si="13"/>
        <v>0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37"/>
      <c r="EQ12" s="15"/>
      <c r="ER12" s="15"/>
      <c r="ES12" s="36"/>
      <c r="ET12" s="15"/>
      <c r="EU12" s="15"/>
      <c r="EV12" s="15"/>
      <c r="EW12" s="15"/>
      <c r="EX12" s="38">
        <v>0</v>
      </c>
      <c r="EY12" s="37"/>
      <c r="EZ12" s="15"/>
      <c r="FA12" s="15"/>
      <c r="FB12" s="36"/>
      <c r="FC12" s="15"/>
      <c r="FD12" s="15"/>
      <c r="FE12" s="15"/>
      <c r="FF12" s="15"/>
      <c r="FG12" s="38">
        <v>0</v>
      </c>
      <c r="FH12" s="37"/>
      <c r="FI12" s="15"/>
      <c r="FJ12" s="15"/>
      <c r="FK12" s="36"/>
      <c r="FL12" s="15"/>
      <c r="FM12" s="15"/>
      <c r="FN12" s="38" t="s">
        <v>174</v>
      </c>
      <c r="FO12" s="38" t="s">
        <v>174</v>
      </c>
      <c r="FP12" s="38">
        <v>0</v>
      </c>
      <c r="FQ12" s="37"/>
      <c r="FR12" s="15"/>
      <c r="FS12" s="15"/>
      <c r="FT12" s="36"/>
      <c r="FU12" s="15"/>
      <c r="FV12" s="15"/>
      <c r="FW12" s="38" t="s">
        <v>174</v>
      </c>
      <c r="FX12" s="38" t="s">
        <v>174</v>
      </c>
      <c r="FY12" s="38">
        <v>0</v>
      </c>
      <c r="FZ12" s="42"/>
      <c r="GA12" s="15">
        <f t="shared" si="14"/>
        <v>0</v>
      </c>
      <c r="GB12" s="15"/>
      <c r="GC12" s="15"/>
      <c r="GD12" s="15"/>
      <c r="GE12" s="15"/>
      <c r="GF12" s="15"/>
      <c r="GG12" s="15"/>
      <c r="GH12" s="15"/>
      <c r="GI12" s="15"/>
      <c r="GJ12" s="47">
        <f t="shared" si="7"/>
        <v>778.9</v>
      </c>
      <c r="GK12" s="16"/>
      <c r="GL12" s="16"/>
      <c r="GM12" s="50">
        <f t="shared" si="15"/>
        <v>778.9</v>
      </c>
      <c r="GN12" s="16"/>
      <c r="GO12" s="16"/>
      <c r="GP12" s="16">
        <v>778.9</v>
      </c>
      <c r="GQ12" s="54"/>
      <c r="GR12" s="47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</row>
    <row r="13" spans="1:211" ht="14.25" customHeight="1">
      <c r="A13" s="14"/>
      <c r="B13" s="26"/>
      <c r="C13" s="26"/>
      <c r="D13" s="13"/>
      <c r="E13" s="5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5"/>
      <c r="X13" s="16"/>
      <c r="Y13" s="16"/>
      <c r="Z13" s="15"/>
      <c r="AA13" s="15"/>
      <c r="AB13" s="15"/>
      <c r="AC13" s="15"/>
      <c r="AD13" s="15"/>
      <c r="AE13" s="15"/>
      <c r="AF13" s="15" t="s">
        <v>174</v>
      </c>
      <c r="AG13" s="15" t="s">
        <v>174</v>
      </c>
      <c r="AH13" s="15" t="s">
        <v>174</v>
      </c>
      <c r="AI13" s="15" t="s">
        <v>174</v>
      </c>
      <c r="AJ13" s="31">
        <f t="shared" si="8"/>
        <v>0</v>
      </c>
      <c r="AK13" s="31">
        <f t="shared" si="9"/>
        <v>0</v>
      </c>
      <c r="AL13" s="15"/>
      <c r="AM13" s="15"/>
      <c r="AN13" s="15"/>
      <c r="AO13" s="15"/>
      <c r="AP13" s="15"/>
      <c r="AQ13" s="15"/>
      <c r="AR13" s="15"/>
      <c r="AS13" s="15"/>
      <c r="AT13" s="27">
        <f t="shared" si="10"/>
        <v>0</v>
      </c>
      <c r="AU13" s="27">
        <f t="shared" si="11"/>
        <v>0</v>
      </c>
      <c r="AV13" s="15"/>
      <c r="AW13" s="15"/>
      <c r="AX13" s="15"/>
      <c r="AY13" s="15"/>
      <c r="AZ13" s="35">
        <f t="shared" si="12"/>
        <v>0</v>
      </c>
      <c r="BA13" s="35">
        <f t="shared" si="13"/>
        <v>0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37"/>
      <c r="EQ13" s="15"/>
      <c r="ER13" s="15"/>
      <c r="ES13" s="36"/>
      <c r="ET13" s="15"/>
      <c r="EU13" s="15"/>
      <c r="EV13" s="15"/>
      <c r="EW13" s="15"/>
      <c r="EX13" s="38">
        <v>0</v>
      </c>
      <c r="EY13" s="37"/>
      <c r="EZ13" s="15"/>
      <c r="FA13" s="15"/>
      <c r="FB13" s="36"/>
      <c r="FC13" s="15"/>
      <c r="FD13" s="15"/>
      <c r="FE13" s="15"/>
      <c r="FF13" s="15"/>
      <c r="FG13" s="38">
        <v>0</v>
      </c>
      <c r="FH13" s="37"/>
      <c r="FI13" s="15"/>
      <c r="FJ13" s="15"/>
      <c r="FK13" s="36"/>
      <c r="FL13" s="15"/>
      <c r="FM13" s="15"/>
      <c r="FN13" s="38" t="s">
        <v>174</v>
      </c>
      <c r="FO13" s="38" t="s">
        <v>174</v>
      </c>
      <c r="FP13" s="38">
        <v>0</v>
      </c>
      <c r="FQ13" s="37"/>
      <c r="FR13" s="15"/>
      <c r="FS13" s="15"/>
      <c r="FT13" s="36"/>
      <c r="FU13" s="15"/>
      <c r="FV13" s="15"/>
      <c r="FW13" s="38" t="s">
        <v>174</v>
      </c>
      <c r="FX13" s="38" t="s">
        <v>174</v>
      </c>
      <c r="FY13" s="38">
        <v>0</v>
      </c>
      <c r="FZ13" s="42"/>
      <c r="GA13" s="15">
        <f t="shared" si="14"/>
        <v>0</v>
      </c>
      <c r="GB13" s="15"/>
      <c r="GC13" s="15"/>
      <c r="GD13" s="15"/>
      <c r="GE13" s="15"/>
      <c r="GF13" s="15"/>
      <c r="GG13" s="15"/>
      <c r="GH13" s="15"/>
      <c r="GI13" s="15"/>
      <c r="GJ13" s="47" t="e">
        <f t="shared" si="7"/>
        <v>#VALUE!</v>
      </c>
      <c r="GK13" s="16"/>
      <c r="GL13" s="16"/>
      <c r="GM13" s="50" t="e">
        <f t="shared" si="15"/>
        <v>#VALUE!</v>
      </c>
      <c r="GN13" s="16"/>
      <c r="GO13" s="16"/>
      <c r="GP13" s="64" t="s">
        <v>187</v>
      </c>
      <c r="GQ13" s="54"/>
      <c r="GR13" s="47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</row>
    <row r="14" spans="1:211" ht="14.25" customHeight="1">
      <c r="A14" s="14"/>
      <c r="B14" s="26"/>
      <c r="C14" s="26"/>
      <c r="D14" s="13"/>
      <c r="E14" s="5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5"/>
      <c r="X14" s="16"/>
      <c r="Y14" s="16"/>
      <c r="Z14" s="15"/>
      <c r="AA14" s="15"/>
      <c r="AB14" s="15"/>
      <c r="AC14" s="15"/>
      <c r="AD14" s="15"/>
      <c r="AE14" s="15"/>
      <c r="AF14" s="15" t="s">
        <v>174</v>
      </c>
      <c r="AG14" s="15" t="s">
        <v>174</v>
      </c>
      <c r="AH14" s="15" t="s">
        <v>174</v>
      </c>
      <c r="AI14" s="15" t="s">
        <v>174</v>
      </c>
      <c r="AJ14" s="31">
        <f t="shared" si="8"/>
        <v>0</v>
      </c>
      <c r="AK14" s="31">
        <f t="shared" si="9"/>
        <v>0</v>
      </c>
      <c r="AL14" s="15"/>
      <c r="AM14" s="15"/>
      <c r="AN14" s="15"/>
      <c r="AO14" s="15"/>
      <c r="AP14" s="15"/>
      <c r="AQ14" s="15"/>
      <c r="AR14" s="15"/>
      <c r="AS14" s="15"/>
      <c r="AT14" s="27">
        <f t="shared" si="10"/>
        <v>0</v>
      </c>
      <c r="AU14" s="27">
        <f t="shared" si="11"/>
        <v>0</v>
      </c>
      <c r="AV14" s="15"/>
      <c r="AW14" s="15"/>
      <c r="AX14" s="15"/>
      <c r="AY14" s="15"/>
      <c r="AZ14" s="35">
        <f t="shared" si="12"/>
        <v>0</v>
      </c>
      <c r="BA14" s="35">
        <f t="shared" si="13"/>
        <v>0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7"/>
      <c r="EQ14" s="15"/>
      <c r="ER14" s="15"/>
      <c r="ES14" s="36"/>
      <c r="ET14" s="15"/>
      <c r="EU14" s="15"/>
      <c r="EV14" s="15"/>
      <c r="EW14" s="15"/>
      <c r="EX14" s="38">
        <v>0</v>
      </c>
      <c r="EY14" s="37"/>
      <c r="EZ14" s="15"/>
      <c r="FA14" s="15"/>
      <c r="FB14" s="36"/>
      <c r="FC14" s="15"/>
      <c r="FD14" s="15"/>
      <c r="FE14" s="15"/>
      <c r="FF14" s="15"/>
      <c r="FG14" s="38">
        <v>0</v>
      </c>
      <c r="FH14" s="37"/>
      <c r="FI14" s="15"/>
      <c r="FJ14" s="15"/>
      <c r="FK14" s="36"/>
      <c r="FL14" s="15"/>
      <c r="FM14" s="15"/>
      <c r="FN14" s="38" t="s">
        <v>174</v>
      </c>
      <c r="FO14" s="38" t="s">
        <v>174</v>
      </c>
      <c r="FP14" s="38">
        <v>0</v>
      </c>
      <c r="FQ14" s="37"/>
      <c r="FR14" s="15"/>
      <c r="FS14" s="15"/>
      <c r="FT14" s="36"/>
      <c r="FU14" s="15"/>
      <c r="FV14" s="15"/>
      <c r="FW14" s="38" t="s">
        <v>174</v>
      </c>
      <c r="FX14" s="38" t="s">
        <v>174</v>
      </c>
      <c r="FY14" s="38">
        <v>0</v>
      </c>
      <c r="FZ14" s="42"/>
      <c r="GA14" s="15">
        <f t="shared" si="14"/>
        <v>0</v>
      </c>
      <c r="GB14" s="15"/>
      <c r="GC14" s="15"/>
      <c r="GD14" s="15"/>
      <c r="GE14" s="15"/>
      <c r="GF14" s="15"/>
      <c r="GG14" s="15"/>
      <c r="GH14" s="15"/>
      <c r="GI14" s="15"/>
      <c r="GJ14" s="47">
        <f t="shared" si="7"/>
        <v>0</v>
      </c>
      <c r="GK14" s="16"/>
      <c r="GL14" s="16"/>
      <c r="GM14" s="50">
        <f t="shared" si="15"/>
        <v>0</v>
      </c>
      <c r="GN14" s="16"/>
      <c r="GO14" s="16"/>
      <c r="GP14" s="16"/>
      <c r="GQ14" s="54"/>
      <c r="GR14" s="47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</row>
    <row r="15" spans="1:211" ht="14.25" customHeight="1">
      <c r="A15" s="14"/>
      <c r="B15" s="26"/>
      <c r="C15" s="26"/>
      <c r="D15" s="13"/>
      <c r="E15" s="5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5"/>
      <c r="X15" s="16"/>
      <c r="Y15" s="16"/>
      <c r="Z15" s="15"/>
      <c r="AA15" s="15"/>
      <c r="AB15" s="15"/>
      <c r="AC15" s="15"/>
      <c r="AD15" s="15"/>
      <c r="AE15" s="15"/>
      <c r="AF15" s="15" t="s">
        <v>174</v>
      </c>
      <c r="AG15" s="15" t="s">
        <v>174</v>
      </c>
      <c r="AH15" s="15" t="s">
        <v>174</v>
      </c>
      <c r="AI15" s="15" t="s">
        <v>174</v>
      </c>
      <c r="AJ15" s="31">
        <f t="shared" si="8"/>
        <v>0</v>
      </c>
      <c r="AK15" s="31">
        <f t="shared" si="9"/>
        <v>0</v>
      </c>
      <c r="AL15" s="15"/>
      <c r="AM15" s="15"/>
      <c r="AN15" s="15"/>
      <c r="AO15" s="15"/>
      <c r="AP15" s="15"/>
      <c r="AQ15" s="15"/>
      <c r="AR15" s="15"/>
      <c r="AS15" s="15"/>
      <c r="AT15" s="27">
        <f t="shared" si="10"/>
        <v>0</v>
      </c>
      <c r="AU15" s="27">
        <f t="shared" si="11"/>
        <v>0</v>
      </c>
      <c r="AV15" s="15"/>
      <c r="AW15" s="15"/>
      <c r="AX15" s="15"/>
      <c r="AY15" s="15"/>
      <c r="AZ15" s="35">
        <f t="shared" si="12"/>
        <v>0</v>
      </c>
      <c r="BA15" s="35">
        <f t="shared" si="13"/>
        <v>0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7"/>
      <c r="EQ15" s="15"/>
      <c r="ER15" s="15"/>
      <c r="ES15" s="36"/>
      <c r="ET15" s="15"/>
      <c r="EU15" s="15"/>
      <c r="EV15" s="15"/>
      <c r="EW15" s="15"/>
      <c r="EX15" s="38">
        <v>0</v>
      </c>
      <c r="EY15" s="37"/>
      <c r="EZ15" s="15"/>
      <c r="FA15" s="15"/>
      <c r="FB15" s="36"/>
      <c r="FC15" s="15"/>
      <c r="FD15" s="15"/>
      <c r="FE15" s="15"/>
      <c r="FF15" s="15"/>
      <c r="FG15" s="38">
        <v>0</v>
      </c>
      <c r="FH15" s="37"/>
      <c r="FI15" s="15"/>
      <c r="FJ15" s="15"/>
      <c r="FK15" s="36"/>
      <c r="FL15" s="15"/>
      <c r="FM15" s="15"/>
      <c r="FN15" s="38" t="s">
        <v>174</v>
      </c>
      <c r="FO15" s="38" t="s">
        <v>174</v>
      </c>
      <c r="FP15" s="38">
        <v>0</v>
      </c>
      <c r="FQ15" s="37"/>
      <c r="FR15" s="15"/>
      <c r="FS15" s="15"/>
      <c r="FT15" s="36"/>
      <c r="FU15" s="15"/>
      <c r="FV15" s="15"/>
      <c r="FW15" s="38" t="s">
        <v>174</v>
      </c>
      <c r="FX15" s="38" t="s">
        <v>174</v>
      </c>
      <c r="FY15" s="38">
        <v>0</v>
      </c>
      <c r="FZ15" s="42"/>
      <c r="GA15" s="15">
        <f t="shared" si="14"/>
        <v>0</v>
      </c>
      <c r="GB15" s="15"/>
      <c r="GC15" s="15"/>
      <c r="GD15" s="15"/>
      <c r="GE15" s="15"/>
      <c r="GF15" s="15"/>
      <c r="GG15" s="15"/>
      <c r="GH15" s="15"/>
      <c r="GI15" s="15"/>
      <c r="GJ15" s="47">
        <f t="shared" si="7"/>
        <v>0</v>
      </c>
      <c r="GK15" s="16"/>
      <c r="GL15" s="16"/>
      <c r="GM15" s="50">
        <f t="shared" si="15"/>
        <v>0</v>
      </c>
      <c r="GN15" s="16"/>
      <c r="GO15" s="16"/>
      <c r="GP15" s="16"/>
      <c r="GQ15" s="54"/>
      <c r="GR15" s="47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</row>
    <row r="16" spans="1:211" ht="14.25" customHeight="1">
      <c r="A16" s="14"/>
      <c r="B16" s="26"/>
      <c r="C16" s="26"/>
      <c r="D16" s="13"/>
      <c r="E16" s="5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5"/>
      <c r="X16" s="16"/>
      <c r="Y16" s="16"/>
      <c r="Z16" s="15"/>
      <c r="AA16" s="15"/>
      <c r="AB16" s="15"/>
      <c r="AC16" s="15"/>
      <c r="AD16" s="15"/>
      <c r="AE16" s="15"/>
      <c r="AF16" s="15" t="s">
        <v>174</v>
      </c>
      <c r="AG16" s="15" t="s">
        <v>174</v>
      </c>
      <c r="AH16" s="15" t="s">
        <v>174</v>
      </c>
      <c r="AI16" s="15" t="s">
        <v>174</v>
      </c>
      <c r="AJ16" s="31">
        <f t="shared" si="8"/>
        <v>0</v>
      </c>
      <c r="AK16" s="31">
        <f t="shared" si="9"/>
        <v>0</v>
      </c>
      <c r="AL16" s="15"/>
      <c r="AM16" s="15"/>
      <c r="AN16" s="15"/>
      <c r="AO16" s="15"/>
      <c r="AP16" s="15"/>
      <c r="AQ16" s="15"/>
      <c r="AR16" s="15"/>
      <c r="AS16" s="15"/>
      <c r="AT16" s="27">
        <f t="shared" si="10"/>
        <v>0</v>
      </c>
      <c r="AU16" s="27">
        <f t="shared" si="11"/>
        <v>0</v>
      </c>
      <c r="AV16" s="15"/>
      <c r="AW16" s="15"/>
      <c r="AX16" s="15"/>
      <c r="AY16" s="15"/>
      <c r="AZ16" s="35">
        <f t="shared" si="12"/>
        <v>0</v>
      </c>
      <c r="BA16" s="35">
        <f t="shared" si="13"/>
        <v>0</v>
      </c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7"/>
      <c r="EQ16" s="15"/>
      <c r="ER16" s="15"/>
      <c r="ES16" s="36"/>
      <c r="ET16" s="15"/>
      <c r="EU16" s="15"/>
      <c r="EV16" s="15"/>
      <c r="EW16" s="15"/>
      <c r="EX16" s="38">
        <v>0</v>
      </c>
      <c r="EY16" s="37"/>
      <c r="EZ16" s="15"/>
      <c r="FA16" s="15"/>
      <c r="FB16" s="36"/>
      <c r="FC16" s="15"/>
      <c r="FD16" s="15"/>
      <c r="FE16" s="15"/>
      <c r="FF16" s="15"/>
      <c r="FG16" s="38">
        <v>0</v>
      </c>
      <c r="FH16" s="37"/>
      <c r="FI16" s="15"/>
      <c r="FJ16" s="15"/>
      <c r="FK16" s="36"/>
      <c r="FL16" s="15"/>
      <c r="FM16" s="15"/>
      <c r="FN16" s="38" t="s">
        <v>174</v>
      </c>
      <c r="FO16" s="38" t="s">
        <v>174</v>
      </c>
      <c r="FP16" s="38">
        <v>0</v>
      </c>
      <c r="FQ16" s="37"/>
      <c r="FR16" s="15"/>
      <c r="FS16" s="15"/>
      <c r="FT16" s="36"/>
      <c r="FU16" s="15"/>
      <c r="FV16" s="15"/>
      <c r="FW16" s="38" t="s">
        <v>174</v>
      </c>
      <c r="FX16" s="38" t="s">
        <v>174</v>
      </c>
      <c r="FY16" s="38">
        <v>0</v>
      </c>
      <c r="FZ16" s="42"/>
      <c r="GA16" s="15">
        <f t="shared" si="14"/>
        <v>0</v>
      </c>
      <c r="GB16" s="15"/>
      <c r="GC16" s="15"/>
      <c r="GD16" s="15"/>
      <c r="GE16" s="15"/>
      <c r="GF16" s="15"/>
      <c r="GG16" s="15"/>
      <c r="GH16" s="15"/>
      <c r="GI16" s="15"/>
      <c r="GJ16" s="47">
        <f t="shared" si="7"/>
        <v>0</v>
      </c>
      <c r="GK16" s="16"/>
      <c r="GL16" s="16"/>
      <c r="GM16" s="50">
        <f t="shared" si="15"/>
        <v>0</v>
      </c>
      <c r="GN16" s="16"/>
      <c r="GO16" s="16"/>
      <c r="GP16" s="16"/>
      <c r="GQ16" s="54"/>
      <c r="GR16" s="47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</row>
    <row r="17" spans="1:211" ht="14.25" customHeight="1">
      <c r="A17" s="14"/>
      <c r="B17" s="26"/>
      <c r="C17" s="26"/>
      <c r="D17" s="13"/>
      <c r="E17" s="5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5"/>
      <c r="X17" s="16"/>
      <c r="Y17" s="16"/>
      <c r="Z17" s="15"/>
      <c r="AA17" s="15"/>
      <c r="AB17" s="15"/>
      <c r="AC17" s="15"/>
      <c r="AD17" s="15"/>
      <c r="AE17" s="15"/>
      <c r="AF17" s="15" t="s">
        <v>174</v>
      </c>
      <c r="AG17" s="15" t="s">
        <v>174</v>
      </c>
      <c r="AH17" s="15" t="s">
        <v>174</v>
      </c>
      <c r="AI17" s="15" t="s">
        <v>174</v>
      </c>
      <c r="AJ17" s="31">
        <f t="shared" si="8"/>
        <v>0</v>
      </c>
      <c r="AK17" s="31">
        <f t="shared" si="9"/>
        <v>0</v>
      </c>
      <c r="AL17" s="15"/>
      <c r="AM17" s="15"/>
      <c r="AN17" s="15"/>
      <c r="AO17" s="15"/>
      <c r="AP17" s="15"/>
      <c r="AQ17" s="15"/>
      <c r="AR17" s="15"/>
      <c r="AS17" s="15"/>
      <c r="AT17" s="27">
        <f t="shared" si="10"/>
        <v>0</v>
      </c>
      <c r="AU17" s="27">
        <f t="shared" si="11"/>
        <v>0</v>
      </c>
      <c r="AV17" s="15"/>
      <c r="AW17" s="15"/>
      <c r="AX17" s="15"/>
      <c r="AY17" s="15"/>
      <c r="AZ17" s="35">
        <f t="shared" si="12"/>
        <v>0</v>
      </c>
      <c r="BA17" s="35">
        <f t="shared" si="13"/>
        <v>0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7"/>
      <c r="EQ17" s="15"/>
      <c r="ER17" s="15"/>
      <c r="ES17" s="36"/>
      <c r="ET17" s="15"/>
      <c r="EU17" s="15"/>
      <c r="EV17" s="15"/>
      <c r="EW17" s="15"/>
      <c r="EX17" s="38">
        <v>0</v>
      </c>
      <c r="EY17" s="37"/>
      <c r="EZ17" s="15"/>
      <c r="FA17" s="15"/>
      <c r="FB17" s="36"/>
      <c r="FC17" s="15"/>
      <c r="FD17" s="15"/>
      <c r="FE17" s="15"/>
      <c r="FF17" s="15"/>
      <c r="FG17" s="38">
        <v>0</v>
      </c>
      <c r="FH17" s="37"/>
      <c r="FI17" s="15"/>
      <c r="FJ17" s="15"/>
      <c r="FK17" s="36"/>
      <c r="FL17" s="15"/>
      <c r="FM17" s="15"/>
      <c r="FN17" s="38" t="s">
        <v>174</v>
      </c>
      <c r="FO17" s="38" t="s">
        <v>174</v>
      </c>
      <c r="FP17" s="38">
        <v>0</v>
      </c>
      <c r="FQ17" s="37"/>
      <c r="FR17" s="15"/>
      <c r="FS17" s="15"/>
      <c r="FT17" s="36"/>
      <c r="FU17" s="15"/>
      <c r="FV17" s="15"/>
      <c r="FW17" s="38" t="s">
        <v>174</v>
      </c>
      <c r="FX17" s="38" t="s">
        <v>174</v>
      </c>
      <c r="FY17" s="38">
        <v>0</v>
      </c>
      <c r="FZ17" s="42"/>
      <c r="GA17" s="15">
        <f t="shared" si="14"/>
        <v>0</v>
      </c>
      <c r="GB17" s="15"/>
      <c r="GC17" s="15"/>
      <c r="GD17" s="15"/>
      <c r="GE17" s="15"/>
      <c r="GF17" s="15"/>
      <c r="GG17" s="15"/>
      <c r="GH17" s="15"/>
      <c r="GI17" s="15"/>
      <c r="GJ17" s="47">
        <f t="shared" si="7"/>
        <v>0</v>
      </c>
      <c r="GK17" s="16"/>
      <c r="GL17" s="16"/>
      <c r="GM17" s="50">
        <f t="shared" si="15"/>
        <v>0</v>
      </c>
      <c r="GN17" s="16"/>
      <c r="GO17" s="16"/>
      <c r="GP17" s="16"/>
      <c r="GQ17" s="54"/>
      <c r="GR17" s="47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</row>
    <row r="18" spans="1:211" ht="14.25" customHeight="1">
      <c r="A18" s="14"/>
      <c r="B18" s="26"/>
      <c r="C18" s="26"/>
      <c r="D18" s="13"/>
      <c r="E18" s="5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5"/>
      <c r="X18" s="16"/>
      <c r="Y18" s="16"/>
      <c r="Z18" s="15"/>
      <c r="AA18" s="15"/>
      <c r="AB18" s="15"/>
      <c r="AC18" s="15"/>
      <c r="AD18" s="15"/>
      <c r="AE18" s="15"/>
      <c r="AF18" s="15" t="s">
        <v>174</v>
      </c>
      <c r="AG18" s="15" t="s">
        <v>174</v>
      </c>
      <c r="AH18" s="15" t="s">
        <v>174</v>
      </c>
      <c r="AI18" s="15" t="s">
        <v>174</v>
      </c>
      <c r="AJ18" s="31">
        <f t="shared" si="8"/>
        <v>0</v>
      </c>
      <c r="AK18" s="31">
        <f t="shared" si="9"/>
        <v>0</v>
      </c>
      <c r="AL18" s="15"/>
      <c r="AM18" s="15"/>
      <c r="AN18" s="15"/>
      <c r="AO18" s="15"/>
      <c r="AP18" s="15"/>
      <c r="AQ18" s="15"/>
      <c r="AR18" s="15"/>
      <c r="AS18" s="15"/>
      <c r="AT18" s="27">
        <f t="shared" si="10"/>
        <v>0</v>
      </c>
      <c r="AU18" s="27">
        <f t="shared" si="11"/>
        <v>0</v>
      </c>
      <c r="AV18" s="15"/>
      <c r="AW18" s="15"/>
      <c r="AX18" s="15"/>
      <c r="AY18" s="15"/>
      <c r="AZ18" s="35">
        <f t="shared" si="12"/>
        <v>0</v>
      </c>
      <c r="BA18" s="35">
        <f t="shared" si="13"/>
        <v>0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7"/>
      <c r="EQ18" s="15"/>
      <c r="ER18" s="15"/>
      <c r="ES18" s="36"/>
      <c r="ET18" s="15"/>
      <c r="EU18" s="15"/>
      <c r="EV18" s="15"/>
      <c r="EW18" s="15"/>
      <c r="EX18" s="38">
        <v>0</v>
      </c>
      <c r="EY18" s="37"/>
      <c r="EZ18" s="15"/>
      <c r="FA18" s="15"/>
      <c r="FB18" s="36"/>
      <c r="FC18" s="15"/>
      <c r="FD18" s="15"/>
      <c r="FE18" s="15"/>
      <c r="FF18" s="15"/>
      <c r="FG18" s="38">
        <v>0</v>
      </c>
      <c r="FH18" s="37"/>
      <c r="FI18" s="15"/>
      <c r="FJ18" s="15"/>
      <c r="FK18" s="36"/>
      <c r="FL18" s="15"/>
      <c r="FM18" s="15"/>
      <c r="FN18" s="38" t="s">
        <v>174</v>
      </c>
      <c r="FO18" s="38" t="s">
        <v>174</v>
      </c>
      <c r="FP18" s="38">
        <v>0</v>
      </c>
      <c r="FQ18" s="37"/>
      <c r="FR18" s="15"/>
      <c r="FS18" s="15"/>
      <c r="FT18" s="36"/>
      <c r="FU18" s="15"/>
      <c r="FV18" s="15"/>
      <c r="FW18" s="38" t="s">
        <v>174</v>
      </c>
      <c r="FX18" s="38" t="s">
        <v>174</v>
      </c>
      <c r="FY18" s="38">
        <v>0</v>
      </c>
      <c r="FZ18" s="42"/>
      <c r="GA18" s="15">
        <f t="shared" si="14"/>
        <v>0</v>
      </c>
      <c r="GB18" s="15"/>
      <c r="GC18" s="15"/>
      <c r="GD18" s="15"/>
      <c r="GE18" s="15"/>
      <c r="GF18" s="15"/>
      <c r="GG18" s="15"/>
      <c r="GH18" s="15"/>
      <c r="GI18" s="15"/>
      <c r="GJ18" s="47">
        <f t="shared" si="7"/>
        <v>0</v>
      </c>
      <c r="GK18" s="16"/>
      <c r="GL18" s="16"/>
      <c r="GM18" s="50">
        <f t="shared" si="15"/>
        <v>0</v>
      </c>
      <c r="GN18" s="16"/>
      <c r="GO18" s="16"/>
      <c r="GP18" s="16"/>
      <c r="GQ18" s="54"/>
      <c r="GR18" s="47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</row>
    <row r="19" spans="1:211" ht="14.25" customHeight="1">
      <c r="A19" s="14"/>
      <c r="B19" s="26"/>
      <c r="C19" s="26"/>
      <c r="D19" s="13"/>
      <c r="E19" s="5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5"/>
      <c r="X19" s="16"/>
      <c r="Y19" s="16"/>
      <c r="Z19" s="15"/>
      <c r="AA19" s="15"/>
      <c r="AB19" s="15"/>
      <c r="AC19" s="15"/>
      <c r="AD19" s="15"/>
      <c r="AE19" s="15"/>
      <c r="AF19" s="15" t="s">
        <v>174</v>
      </c>
      <c r="AG19" s="15" t="s">
        <v>174</v>
      </c>
      <c r="AH19" s="15" t="s">
        <v>174</v>
      </c>
      <c r="AI19" s="15" t="s">
        <v>174</v>
      </c>
      <c r="AJ19" s="31">
        <f t="shared" si="8"/>
        <v>0</v>
      </c>
      <c r="AK19" s="31">
        <f t="shared" si="9"/>
        <v>0</v>
      </c>
      <c r="AL19" s="15"/>
      <c r="AM19" s="15"/>
      <c r="AN19" s="15"/>
      <c r="AO19" s="15"/>
      <c r="AP19" s="15"/>
      <c r="AQ19" s="15"/>
      <c r="AR19" s="15"/>
      <c r="AS19" s="15"/>
      <c r="AT19" s="27">
        <f t="shared" si="10"/>
        <v>0</v>
      </c>
      <c r="AU19" s="27">
        <f t="shared" si="11"/>
        <v>0</v>
      </c>
      <c r="AV19" s="15"/>
      <c r="AW19" s="15"/>
      <c r="AX19" s="15"/>
      <c r="AY19" s="15"/>
      <c r="AZ19" s="35">
        <f t="shared" si="12"/>
        <v>0</v>
      </c>
      <c r="BA19" s="35">
        <f t="shared" si="13"/>
        <v>0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7"/>
      <c r="EQ19" s="15"/>
      <c r="ER19" s="15"/>
      <c r="ES19" s="36"/>
      <c r="ET19" s="15"/>
      <c r="EU19" s="15"/>
      <c r="EV19" s="15"/>
      <c r="EW19" s="15"/>
      <c r="EX19" s="38">
        <v>0</v>
      </c>
      <c r="EY19" s="37"/>
      <c r="EZ19" s="15"/>
      <c r="FA19" s="15"/>
      <c r="FB19" s="36"/>
      <c r="FC19" s="15"/>
      <c r="FD19" s="15"/>
      <c r="FE19" s="15"/>
      <c r="FF19" s="15"/>
      <c r="FG19" s="38">
        <v>0</v>
      </c>
      <c r="FH19" s="37"/>
      <c r="FI19" s="15"/>
      <c r="FJ19" s="15"/>
      <c r="FK19" s="36"/>
      <c r="FL19" s="15"/>
      <c r="FM19" s="15"/>
      <c r="FN19" s="38" t="s">
        <v>174</v>
      </c>
      <c r="FO19" s="38" t="s">
        <v>174</v>
      </c>
      <c r="FP19" s="38">
        <v>0</v>
      </c>
      <c r="FQ19" s="37"/>
      <c r="FR19" s="15"/>
      <c r="FS19" s="15"/>
      <c r="FT19" s="36"/>
      <c r="FU19" s="15"/>
      <c r="FV19" s="15"/>
      <c r="FW19" s="38" t="s">
        <v>174</v>
      </c>
      <c r="FX19" s="38" t="s">
        <v>174</v>
      </c>
      <c r="FY19" s="38">
        <v>0</v>
      </c>
      <c r="FZ19" s="42"/>
      <c r="GA19" s="15">
        <f t="shared" si="14"/>
        <v>0</v>
      </c>
      <c r="GB19" s="15"/>
      <c r="GC19" s="15"/>
      <c r="GD19" s="15"/>
      <c r="GE19" s="15"/>
      <c r="GF19" s="15"/>
      <c r="GG19" s="15"/>
      <c r="GH19" s="15"/>
      <c r="GI19" s="15"/>
      <c r="GJ19" s="47">
        <f t="shared" si="7"/>
        <v>0</v>
      </c>
      <c r="GK19" s="16"/>
      <c r="GL19" s="16"/>
      <c r="GM19" s="50">
        <f t="shared" si="15"/>
        <v>0</v>
      </c>
      <c r="GN19" s="16"/>
      <c r="GO19" s="16"/>
      <c r="GP19" s="16"/>
      <c r="GQ19" s="54"/>
      <c r="GR19" s="47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</row>
    <row r="20" spans="1:211" ht="14.25" customHeight="1">
      <c r="A20" s="14"/>
      <c r="B20" s="26"/>
      <c r="C20" s="26"/>
      <c r="D20" s="13"/>
      <c r="E20" s="5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6"/>
      <c r="Y20" s="16"/>
      <c r="Z20" s="15"/>
      <c r="AA20" s="15"/>
      <c r="AB20" s="15"/>
      <c r="AC20" s="15"/>
      <c r="AD20" s="15"/>
      <c r="AE20" s="15"/>
      <c r="AF20" s="15" t="s">
        <v>174</v>
      </c>
      <c r="AG20" s="15" t="s">
        <v>174</v>
      </c>
      <c r="AH20" s="15" t="s">
        <v>174</v>
      </c>
      <c r="AI20" s="15" t="s">
        <v>174</v>
      </c>
      <c r="AJ20" s="31">
        <f t="shared" si="8"/>
        <v>0</v>
      </c>
      <c r="AK20" s="31">
        <f t="shared" si="9"/>
        <v>0</v>
      </c>
      <c r="AL20" s="15"/>
      <c r="AM20" s="15"/>
      <c r="AN20" s="15"/>
      <c r="AO20" s="15"/>
      <c r="AP20" s="15"/>
      <c r="AQ20" s="15"/>
      <c r="AR20" s="15"/>
      <c r="AS20" s="15"/>
      <c r="AT20" s="27">
        <f t="shared" si="10"/>
        <v>0</v>
      </c>
      <c r="AU20" s="27">
        <f t="shared" si="11"/>
        <v>0</v>
      </c>
      <c r="AV20" s="15"/>
      <c r="AW20" s="15"/>
      <c r="AX20" s="15"/>
      <c r="AY20" s="15"/>
      <c r="AZ20" s="35">
        <f t="shared" si="12"/>
        <v>0</v>
      </c>
      <c r="BA20" s="35">
        <f t="shared" si="13"/>
        <v>0</v>
      </c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7"/>
      <c r="EQ20" s="15"/>
      <c r="ER20" s="15"/>
      <c r="ES20" s="36"/>
      <c r="ET20" s="15"/>
      <c r="EU20" s="15"/>
      <c r="EV20" s="15"/>
      <c r="EW20" s="15"/>
      <c r="EX20" s="38">
        <v>0</v>
      </c>
      <c r="EY20" s="37"/>
      <c r="EZ20" s="15"/>
      <c r="FA20" s="15"/>
      <c r="FB20" s="36"/>
      <c r="FC20" s="15"/>
      <c r="FD20" s="15"/>
      <c r="FE20" s="15"/>
      <c r="FF20" s="15"/>
      <c r="FG20" s="38">
        <v>0</v>
      </c>
      <c r="FH20" s="37"/>
      <c r="FI20" s="15"/>
      <c r="FJ20" s="15"/>
      <c r="FK20" s="36"/>
      <c r="FL20" s="15"/>
      <c r="FM20" s="15"/>
      <c r="FN20" s="38" t="s">
        <v>174</v>
      </c>
      <c r="FO20" s="38" t="s">
        <v>174</v>
      </c>
      <c r="FP20" s="38">
        <v>0</v>
      </c>
      <c r="FQ20" s="37"/>
      <c r="FR20" s="15"/>
      <c r="FS20" s="15"/>
      <c r="FT20" s="36"/>
      <c r="FU20" s="15"/>
      <c r="FV20" s="15"/>
      <c r="FW20" s="38" t="s">
        <v>174</v>
      </c>
      <c r="FX20" s="38" t="s">
        <v>174</v>
      </c>
      <c r="FY20" s="38">
        <v>0</v>
      </c>
      <c r="FZ20" s="42"/>
      <c r="GA20" s="15">
        <f t="shared" si="14"/>
        <v>0</v>
      </c>
      <c r="GB20" s="15"/>
      <c r="GC20" s="15"/>
      <c r="GD20" s="15"/>
      <c r="GE20" s="15"/>
      <c r="GF20" s="15"/>
      <c r="GG20" s="15"/>
      <c r="GH20" s="15"/>
      <c r="GI20" s="15"/>
      <c r="GJ20" s="47">
        <f t="shared" si="7"/>
        <v>0</v>
      </c>
      <c r="GK20" s="16"/>
      <c r="GL20" s="16"/>
      <c r="GM20" s="50">
        <f t="shared" si="15"/>
        <v>0</v>
      </c>
      <c r="GN20" s="16"/>
      <c r="GO20" s="16"/>
      <c r="GP20" s="16"/>
      <c r="GQ20" s="54"/>
      <c r="GR20" s="47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</row>
    <row r="21" spans="1:211" ht="14.25" customHeight="1">
      <c r="A21" s="14"/>
      <c r="B21" s="14"/>
      <c r="C21" s="14"/>
      <c r="D21" s="13"/>
      <c r="E21" s="5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5"/>
      <c r="X21" s="16"/>
      <c r="Y21" s="16"/>
      <c r="Z21" s="15"/>
      <c r="AA21" s="15"/>
      <c r="AB21" s="15"/>
      <c r="AC21" s="15"/>
      <c r="AD21" s="15"/>
      <c r="AE21" s="15"/>
      <c r="AF21" s="15" t="s">
        <v>174</v>
      </c>
      <c r="AG21" s="15" t="s">
        <v>174</v>
      </c>
      <c r="AH21" s="15" t="s">
        <v>174</v>
      </c>
      <c r="AI21" s="15" t="s">
        <v>174</v>
      </c>
      <c r="AJ21" s="31">
        <f t="shared" si="8"/>
        <v>0</v>
      </c>
      <c r="AK21" s="31">
        <f t="shared" si="9"/>
        <v>0</v>
      </c>
      <c r="AL21" s="15"/>
      <c r="AM21" s="15"/>
      <c r="AN21" s="15"/>
      <c r="AO21" s="15"/>
      <c r="AP21" s="15"/>
      <c r="AQ21" s="15"/>
      <c r="AR21" s="15"/>
      <c r="AS21" s="15"/>
      <c r="AT21" s="27">
        <f t="shared" si="10"/>
        <v>0</v>
      </c>
      <c r="AU21" s="27">
        <f t="shared" si="11"/>
        <v>0</v>
      </c>
      <c r="AV21" s="15"/>
      <c r="AW21" s="15"/>
      <c r="AX21" s="15"/>
      <c r="AY21" s="15"/>
      <c r="AZ21" s="35">
        <f t="shared" si="12"/>
        <v>0</v>
      </c>
      <c r="BA21" s="35">
        <f t="shared" si="13"/>
        <v>0</v>
      </c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7"/>
      <c r="EQ21" s="15"/>
      <c r="ER21" s="15"/>
      <c r="ES21" s="36"/>
      <c r="ET21" s="15"/>
      <c r="EU21" s="15"/>
      <c r="EV21" s="15"/>
      <c r="EW21" s="15"/>
      <c r="EX21" s="38">
        <v>0</v>
      </c>
      <c r="EY21" s="37"/>
      <c r="EZ21" s="15"/>
      <c r="FA21" s="15"/>
      <c r="FB21" s="36"/>
      <c r="FC21" s="15"/>
      <c r="FD21" s="15"/>
      <c r="FE21" s="15"/>
      <c r="FF21" s="15"/>
      <c r="FG21" s="38">
        <v>0</v>
      </c>
      <c r="FH21" s="37"/>
      <c r="FI21" s="15"/>
      <c r="FJ21" s="15"/>
      <c r="FK21" s="36"/>
      <c r="FL21" s="15"/>
      <c r="FM21" s="15"/>
      <c r="FN21" s="38" t="s">
        <v>174</v>
      </c>
      <c r="FO21" s="38" t="s">
        <v>174</v>
      </c>
      <c r="FP21" s="38">
        <v>0</v>
      </c>
      <c r="FQ21" s="37"/>
      <c r="FR21" s="15"/>
      <c r="FS21" s="15"/>
      <c r="FT21" s="36"/>
      <c r="FU21" s="15"/>
      <c r="FV21" s="15"/>
      <c r="FW21" s="38" t="s">
        <v>174</v>
      </c>
      <c r="FX21" s="38" t="s">
        <v>174</v>
      </c>
      <c r="FY21" s="38">
        <v>0</v>
      </c>
      <c r="FZ21" s="42"/>
      <c r="GA21" s="15">
        <f t="shared" si="14"/>
        <v>0</v>
      </c>
      <c r="GB21" s="15"/>
      <c r="GC21" s="15"/>
      <c r="GD21" s="15"/>
      <c r="GE21" s="15"/>
      <c r="GF21" s="15"/>
      <c r="GG21" s="15"/>
      <c r="GH21" s="15"/>
      <c r="GI21" s="15"/>
      <c r="GJ21" s="47">
        <f t="shared" si="7"/>
        <v>0</v>
      </c>
      <c r="GK21" s="16"/>
      <c r="GL21" s="16"/>
      <c r="GM21" s="50">
        <f t="shared" si="15"/>
        <v>0</v>
      </c>
      <c r="GN21" s="16"/>
      <c r="GO21" s="16"/>
      <c r="GP21" s="16"/>
      <c r="GQ21" s="54"/>
      <c r="GR21" s="47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</row>
    <row r="22" spans="1:211" ht="14.25" customHeight="1">
      <c r="A22" s="14"/>
      <c r="B22" s="14"/>
      <c r="C22" s="14"/>
      <c r="D22" s="13"/>
      <c r="E22" s="5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5"/>
      <c r="X22" s="16"/>
      <c r="Y22" s="16"/>
      <c r="Z22" s="15"/>
      <c r="AA22" s="15"/>
      <c r="AB22" s="15"/>
      <c r="AC22" s="15"/>
      <c r="AD22" s="15"/>
      <c r="AE22" s="15"/>
      <c r="AF22" s="15" t="s">
        <v>174</v>
      </c>
      <c r="AG22" s="15" t="s">
        <v>174</v>
      </c>
      <c r="AH22" s="15" t="s">
        <v>174</v>
      </c>
      <c r="AI22" s="15" t="s">
        <v>174</v>
      </c>
      <c r="AJ22" s="31">
        <f t="shared" si="8"/>
        <v>0</v>
      </c>
      <c r="AK22" s="31">
        <f t="shared" si="9"/>
        <v>0</v>
      </c>
      <c r="AL22" s="15"/>
      <c r="AM22" s="15"/>
      <c r="AN22" s="15"/>
      <c r="AO22" s="15"/>
      <c r="AP22" s="15"/>
      <c r="AQ22" s="15"/>
      <c r="AR22" s="15"/>
      <c r="AS22" s="15"/>
      <c r="AT22" s="27">
        <f t="shared" si="10"/>
        <v>0</v>
      </c>
      <c r="AU22" s="27">
        <f t="shared" si="11"/>
        <v>0</v>
      </c>
      <c r="AV22" s="15"/>
      <c r="AW22" s="15"/>
      <c r="AX22" s="15"/>
      <c r="AY22" s="15"/>
      <c r="AZ22" s="35">
        <f t="shared" si="12"/>
        <v>0</v>
      </c>
      <c r="BA22" s="35">
        <f t="shared" si="13"/>
        <v>0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7"/>
      <c r="EQ22" s="15"/>
      <c r="ER22" s="15"/>
      <c r="ES22" s="36"/>
      <c r="ET22" s="15"/>
      <c r="EU22" s="15"/>
      <c r="EV22" s="15"/>
      <c r="EW22" s="15"/>
      <c r="EX22" s="38">
        <v>0</v>
      </c>
      <c r="EY22" s="37"/>
      <c r="EZ22" s="15"/>
      <c r="FA22" s="15"/>
      <c r="FB22" s="36"/>
      <c r="FC22" s="15"/>
      <c r="FD22" s="15"/>
      <c r="FE22" s="15"/>
      <c r="FF22" s="15"/>
      <c r="FG22" s="38">
        <v>0</v>
      </c>
      <c r="FH22" s="37"/>
      <c r="FI22" s="15"/>
      <c r="FJ22" s="15"/>
      <c r="FK22" s="36"/>
      <c r="FL22" s="15"/>
      <c r="FM22" s="15"/>
      <c r="FN22" s="38" t="s">
        <v>174</v>
      </c>
      <c r="FO22" s="38" t="s">
        <v>174</v>
      </c>
      <c r="FP22" s="38">
        <v>0</v>
      </c>
      <c r="FQ22" s="37"/>
      <c r="FR22" s="15"/>
      <c r="FS22" s="15"/>
      <c r="FT22" s="36"/>
      <c r="FU22" s="15"/>
      <c r="FV22" s="15"/>
      <c r="FW22" s="38" t="s">
        <v>174</v>
      </c>
      <c r="FX22" s="38" t="s">
        <v>174</v>
      </c>
      <c r="FY22" s="38">
        <v>0</v>
      </c>
      <c r="FZ22" s="42"/>
      <c r="GA22" s="15">
        <f t="shared" si="14"/>
        <v>0</v>
      </c>
      <c r="GB22" s="15"/>
      <c r="GC22" s="15"/>
      <c r="GD22" s="15"/>
      <c r="GE22" s="15"/>
      <c r="GF22" s="15"/>
      <c r="GG22" s="15"/>
      <c r="GH22" s="15"/>
      <c r="GI22" s="15"/>
      <c r="GJ22" s="47">
        <f t="shared" si="7"/>
        <v>0</v>
      </c>
      <c r="GK22" s="16"/>
      <c r="GL22" s="16"/>
      <c r="GM22" s="50">
        <f t="shared" si="15"/>
        <v>0</v>
      </c>
      <c r="GN22" s="16"/>
      <c r="GO22" s="16"/>
      <c r="GP22" s="16"/>
      <c r="GQ22" s="54"/>
      <c r="GR22" s="47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</row>
    <row r="23" spans="1:211" ht="14.25" customHeight="1">
      <c r="A23" s="14"/>
      <c r="B23" s="14"/>
      <c r="C23" s="14"/>
      <c r="D23" s="13"/>
      <c r="E23" s="5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5"/>
      <c r="X23" s="16"/>
      <c r="Y23" s="16"/>
      <c r="Z23" s="15"/>
      <c r="AA23" s="15"/>
      <c r="AB23" s="15"/>
      <c r="AC23" s="15"/>
      <c r="AD23" s="15"/>
      <c r="AE23" s="15"/>
      <c r="AF23" s="15" t="s">
        <v>174</v>
      </c>
      <c r="AG23" s="15" t="s">
        <v>174</v>
      </c>
      <c r="AH23" s="15" t="s">
        <v>174</v>
      </c>
      <c r="AI23" s="15" t="s">
        <v>174</v>
      </c>
      <c r="AJ23" s="31">
        <f t="shared" si="8"/>
        <v>0</v>
      </c>
      <c r="AK23" s="31">
        <f t="shared" si="9"/>
        <v>0</v>
      </c>
      <c r="AL23" s="15"/>
      <c r="AM23" s="15"/>
      <c r="AN23" s="15"/>
      <c r="AO23" s="15"/>
      <c r="AP23" s="15"/>
      <c r="AQ23" s="15"/>
      <c r="AR23" s="15"/>
      <c r="AS23" s="15"/>
      <c r="AT23" s="27">
        <f t="shared" si="10"/>
        <v>0</v>
      </c>
      <c r="AU23" s="27">
        <f t="shared" si="11"/>
        <v>0</v>
      </c>
      <c r="AV23" s="15"/>
      <c r="AW23" s="15"/>
      <c r="AX23" s="15"/>
      <c r="AY23" s="15"/>
      <c r="AZ23" s="35">
        <f t="shared" si="12"/>
        <v>0</v>
      </c>
      <c r="BA23" s="35">
        <f t="shared" si="13"/>
        <v>0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7"/>
      <c r="EQ23" s="15"/>
      <c r="ER23" s="15"/>
      <c r="ES23" s="36"/>
      <c r="ET23" s="15"/>
      <c r="EU23" s="15"/>
      <c r="EV23" s="15"/>
      <c r="EW23" s="15"/>
      <c r="EX23" s="38">
        <v>0</v>
      </c>
      <c r="EY23" s="37"/>
      <c r="EZ23" s="15"/>
      <c r="FA23" s="15"/>
      <c r="FB23" s="36"/>
      <c r="FC23" s="15"/>
      <c r="FD23" s="15"/>
      <c r="FE23" s="15"/>
      <c r="FF23" s="15"/>
      <c r="FG23" s="38">
        <v>0</v>
      </c>
      <c r="FH23" s="37"/>
      <c r="FI23" s="15"/>
      <c r="FJ23" s="15"/>
      <c r="FK23" s="36"/>
      <c r="FL23" s="15"/>
      <c r="FM23" s="15"/>
      <c r="FN23" s="38" t="s">
        <v>174</v>
      </c>
      <c r="FO23" s="38" t="s">
        <v>174</v>
      </c>
      <c r="FP23" s="38">
        <v>0</v>
      </c>
      <c r="FQ23" s="37"/>
      <c r="FR23" s="15"/>
      <c r="FS23" s="15"/>
      <c r="FT23" s="36"/>
      <c r="FU23" s="15"/>
      <c r="FV23" s="15"/>
      <c r="FW23" s="38" t="s">
        <v>174</v>
      </c>
      <c r="FX23" s="38" t="s">
        <v>174</v>
      </c>
      <c r="FY23" s="38">
        <v>0</v>
      </c>
      <c r="FZ23" s="42"/>
      <c r="GA23" s="15">
        <f t="shared" si="14"/>
        <v>0</v>
      </c>
      <c r="GB23" s="15"/>
      <c r="GC23" s="15"/>
      <c r="GD23" s="15"/>
      <c r="GE23" s="15"/>
      <c r="GF23" s="15"/>
      <c r="GG23" s="15"/>
      <c r="GH23" s="15"/>
      <c r="GI23" s="15"/>
      <c r="GJ23" s="47">
        <f t="shared" si="7"/>
        <v>0</v>
      </c>
      <c r="GK23" s="16"/>
      <c r="GL23" s="16"/>
      <c r="GM23" s="50">
        <f t="shared" si="15"/>
        <v>0</v>
      </c>
      <c r="GN23" s="16"/>
      <c r="GO23" s="16"/>
      <c r="GP23" s="16"/>
      <c r="GQ23" s="54"/>
      <c r="GR23" s="47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</row>
    <row r="24" spans="1:211" ht="14.25" customHeight="1">
      <c r="A24" s="14"/>
      <c r="B24" s="14"/>
      <c r="C24" s="14"/>
      <c r="D24" s="13"/>
      <c r="E24" s="5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5"/>
      <c r="X24" s="16"/>
      <c r="Y24" s="16"/>
      <c r="Z24" s="15"/>
      <c r="AA24" s="15"/>
      <c r="AB24" s="15"/>
      <c r="AC24" s="15"/>
      <c r="AD24" s="15"/>
      <c r="AE24" s="15"/>
      <c r="AF24" s="15" t="s">
        <v>174</v>
      </c>
      <c r="AG24" s="15" t="s">
        <v>174</v>
      </c>
      <c r="AH24" s="15" t="s">
        <v>174</v>
      </c>
      <c r="AI24" s="15" t="s">
        <v>174</v>
      </c>
      <c r="AJ24" s="31">
        <f t="shared" si="8"/>
        <v>0</v>
      </c>
      <c r="AK24" s="31">
        <f t="shared" si="9"/>
        <v>0</v>
      </c>
      <c r="AL24" s="15"/>
      <c r="AM24" s="15"/>
      <c r="AN24" s="15"/>
      <c r="AO24" s="15"/>
      <c r="AP24" s="15"/>
      <c r="AQ24" s="15"/>
      <c r="AR24" s="15"/>
      <c r="AS24" s="15"/>
      <c r="AT24" s="27">
        <f t="shared" si="10"/>
        <v>0</v>
      </c>
      <c r="AU24" s="27">
        <f t="shared" si="11"/>
        <v>0</v>
      </c>
      <c r="AV24" s="15"/>
      <c r="AW24" s="15"/>
      <c r="AX24" s="15"/>
      <c r="AY24" s="15"/>
      <c r="AZ24" s="35">
        <f t="shared" si="12"/>
        <v>0</v>
      </c>
      <c r="BA24" s="35">
        <f t="shared" si="13"/>
        <v>0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7"/>
      <c r="EQ24" s="15"/>
      <c r="ER24" s="15"/>
      <c r="ES24" s="36"/>
      <c r="ET24" s="15"/>
      <c r="EU24" s="15"/>
      <c r="EV24" s="15"/>
      <c r="EW24" s="15"/>
      <c r="EX24" s="38">
        <v>0</v>
      </c>
      <c r="EY24" s="37"/>
      <c r="EZ24" s="15"/>
      <c r="FA24" s="15"/>
      <c r="FB24" s="36"/>
      <c r="FC24" s="15"/>
      <c r="FD24" s="15"/>
      <c r="FE24" s="15"/>
      <c r="FF24" s="15"/>
      <c r="FG24" s="38">
        <v>0</v>
      </c>
      <c r="FH24" s="37"/>
      <c r="FI24" s="15"/>
      <c r="FJ24" s="15"/>
      <c r="FK24" s="36"/>
      <c r="FL24" s="15"/>
      <c r="FM24" s="15"/>
      <c r="FN24" s="38" t="s">
        <v>174</v>
      </c>
      <c r="FO24" s="38" t="s">
        <v>174</v>
      </c>
      <c r="FP24" s="38">
        <v>0</v>
      </c>
      <c r="FQ24" s="37"/>
      <c r="FR24" s="15"/>
      <c r="FS24" s="15"/>
      <c r="FT24" s="36"/>
      <c r="FU24" s="15"/>
      <c r="FV24" s="15"/>
      <c r="FW24" s="38" t="s">
        <v>174</v>
      </c>
      <c r="FX24" s="38" t="s">
        <v>174</v>
      </c>
      <c r="FY24" s="38">
        <v>0</v>
      </c>
      <c r="FZ24" s="42"/>
      <c r="GA24" s="15">
        <f t="shared" si="14"/>
        <v>0</v>
      </c>
      <c r="GB24" s="15"/>
      <c r="GC24" s="15"/>
      <c r="GD24" s="15"/>
      <c r="GE24" s="15"/>
      <c r="GF24" s="15"/>
      <c r="GG24" s="15"/>
      <c r="GH24" s="15"/>
      <c r="GI24" s="15"/>
      <c r="GJ24" s="47">
        <f t="shared" si="7"/>
        <v>0</v>
      </c>
      <c r="GK24" s="16"/>
      <c r="GL24" s="16"/>
      <c r="GM24" s="50">
        <f t="shared" si="15"/>
        <v>0</v>
      </c>
      <c r="GN24" s="16"/>
      <c r="GO24" s="16"/>
      <c r="GP24" s="16"/>
      <c r="GQ24" s="54"/>
      <c r="GR24" s="47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</row>
    <row r="25" spans="1:211" ht="14.25" customHeight="1">
      <c r="A25" s="14"/>
      <c r="B25" s="14"/>
      <c r="C25" s="14"/>
      <c r="D25" s="13"/>
      <c r="E25" s="5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5"/>
      <c r="X25" s="16"/>
      <c r="Y25" s="16"/>
      <c r="Z25" s="15"/>
      <c r="AA25" s="15"/>
      <c r="AB25" s="15"/>
      <c r="AC25" s="15"/>
      <c r="AD25" s="15"/>
      <c r="AE25" s="15"/>
      <c r="AF25" s="15" t="s">
        <v>174</v>
      </c>
      <c r="AG25" s="15" t="s">
        <v>174</v>
      </c>
      <c r="AH25" s="15" t="s">
        <v>174</v>
      </c>
      <c r="AI25" s="15" t="s">
        <v>174</v>
      </c>
      <c r="AJ25" s="31">
        <f t="shared" si="8"/>
        <v>0</v>
      </c>
      <c r="AK25" s="31">
        <f t="shared" si="9"/>
        <v>0</v>
      </c>
      <c r="AL25" s="15"/>
      <c r="AM25" s="15"/>
      <c r="AN25" s="15"/>
      <c r="AO25" s="15"/>
      <c r="AP25" s="15"/>
      <c r="AQ25" s="15"/>
      <c r="AR25" s="15"/>
      <c r="AS25" s="15"/>
      <c r="AT25" s="27">
        <f t="shared" si="10"/>
        <v>0</v>
      </c>
      <c r="AU25" s="27">
        <f t="shared" si="11"/>
        <v>0</v>
      </c>
      <c r="AV25" s="15"/>
      <c r="AW25" s="15"/>
      <c r="AX25" s="15"/>
      <c r="AY25" s="15"/>
      <c r="AZ25" s="35">
        <f t="shared" si="12"/>
        <v>0</v>
      </c>
      <c r="BA25" s="35">
        <f t="shared" si="13"/>
        <v>0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7"/>
      <c r="EQ25" s="15"/>
      <c r="ER25" s="15"/>
      <c r="ES25" s="36"/>
      <c r="ET25" s="15"/>
      <c r="EU25" s="15"/>
      <c r="EV25" s="15"/>
      <c r="EW25" s="15"/>
      <c r="EX25" s="38">
        <v>0</v>
      </c>
      <c r="EY25" s="37"/>
      <c r="EZ25" s="15"/>
      <c r="FA25" s="15"/>
      <c r="FB25" s="36"/>
      <c r="FC25" s="15"/>
      <c r="FD25" s="15"/>
      <c r="FE25" s="15"/>
      <c r="FF25" s="15"/>
      <c r="FG25" s="38">
        <v>0</v>
      </c>
      <c r="FH25" s="37"/>
      <c r="FI25" s="15"/>
      <c r="FJ25" s="15"/>
      <c r="FK25" s="36"/>
      <c r="FL25" s="15"/>
      <c r="FM25" s="15"/>
      <c r="FN25" s="38" t="s">
        <v>174</v>
      </c>
      <c r="FO25" s="38" t="s">
        <v>174</v>
      </c>
      <c r="FP25" s="38">
        <v>0</v>
      </c>
      <c r="FQ25" s="37"/>
      <c r="FR25" s="15"/>
      <c r="FS25" s="15"/>
      <c r="FT25" s="36"/>
      <c r="FU25" s="15"/>
      <c r="FV25" s="15"/>
      <c r="FW25" s="38" t="s">
        <v>174</v>
      </c>
      <c r="FX25" s="38" t="s">
        <v>174</v>
      </c>
      <c r="FY25" s="38">
        <v>0</v>
      </c>
      <c r="FZ25" s="42"/>
      <c r="GA25" s="15">
        <f t="shared" si="14"/>
        <v>0</v>
      </c>
      <c r="GB25" s="15"/>
      <c r="GC25" s="15"/>
      <c r="GD25" s="15"/>
      <c r="GE25" s="15"/>
      <c r="GF25" s="15"/>
      <c r="GG25" s="15"/>
      <c r="GH25" s="15"/>
      <c r="GI25" s="15"/>
      <c r="GJ25" s="47">
        <f t="shared" si="7"/>
        <v>0</v>
      </c>
      <c r="GK25" s="16"/>
      <c r="GL25" s="16"/>
      <c r="GM25" s="50">
        <f t="shared" si="15"/>
        <v>0</v>
      </c>
      <c r="GN25" s="16"/>
      <c r="GO25" s="16"/>
      <c r="GP25" s="16"/>
      <c r="GQ25" s="54"/>
      <c r="GR25" s="47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</row>
    <row r="26" spans="1:211" ht="14.25" customHeight="1">
      <c r="A26" s="14"/>
      <c r="B26" s="14"/>
      <c r="C26" s="14"/>
      <c r="D26" s="13"/>
      <c r="E26" s="5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5"/>
      <c r="X26" s="16"/>
      <c r="Y26" s="16"/>
      <c r="Z26" s="15"/>
      <c r="AA26" s="15"/>
      <c r="AB26" s="15"/>
      <c r="AC26" s="15"/>
      <c r="AD26" s="15"/>
      <c r="AE26" s="15"/>
      <c r="AF26" s="15" t="s">
        <v>174</v>
      </c>
      <c r="AG26" s="15" t="s">
        <v>174</v>
      </c>
      <c r="AH26" s="15" t="s">
        <v>174</v>
      </c>
      <c r="AI26" s="15" t="s">
        <v>174</v>
      </c>
      <c r="AJ26" s="31">
        <f t="shared" si="8"/>
        <v>0</v>
      </c>
      <c r="AK26" s="31">
        <f t="shared" si="9"/>
        <v>0</v>
      </c>
      <c r="AL26" s="15"/>
      <c r="AM26" s="15"/>
      <c r="AN26" s="15"/>
      <c r="AO26" s="15"/>
      <c r="AP26" s="15"/>
      <c r="AQ26" s="15"/>
      <c r="AR26" s="15"/>
      <c r="AS26" s="15"/>
      <c r="AT26" s="27">
        <f t="shared" si="10"/>
        <v>0</v>
      </c>
      <c r="AU26" s="27">
        <f t="shared" si="11"/>
        <v>0</v>
      </c>
      <c r="AV26" s="15"/>
      <c r="AW26" s="15"/>
      <c r="AX26" s="15"/>
      <c r="AY26" s="15"/>
      <c r="AZ26" s="35">
        <f t="shared" si="12"/>
        <v>0</v>
      </c>
      <c r="BA26" s="35">
        <f t="shared" si="13"/>
        <v>0</v>
      </c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7"/>
      <c r="EQ26" s="15"/>
      <c r="ER26" s="15"/>
      <c r="ES26" s="36"/>
      <c r="ET26" s="15"/>
      <c r="EU26" s="15"/>
      <c r="EV26" s="15"/>
      <c r="EW26" s="15"/>
      <c r="EX26" s="38">
        <v>0</v>
      </c>
      <c r="EY26" s="37"/>
      <c r="EZ26" s="15"/>
      <c r="FA26" s="15"/>
      <c r="FB26" s="36"/>
      <c r="FC26" s="15"/>
      <c r="FD26" s="15"/>
      <c r="FE26" s="15"/>
      <c r="FF26" s="15"/>
      <c r="FG26" s="38">
        <v>0</v>
      </c>
      <c r="FH26" s="37"/>
      <c r="FI26" s="15"/>
      <c r="FJ26" s="15"/>
      <c r="FK26" s="36"/>
      <c r="FL26" s="15"/>
      <c r="FM26" s="15"/>
      <c r="FN26" s="38" t="s">
        <v>174</v>
      </c>
      <c r="FO26" s="38" t="s">
        <v>174</v>
      </c>
      <c r="FP26" s="38">
        <v>0</v>
      </c>
      <c r="FQ26" s="37"/>
      <c r="FR26" s="15"/>
      <c r="FS26" s="15"/>
      <c r="FT26" s="36"/>
      <c r="FU26" s="15"/>
      <c r="FV26" s="15"/>
      <c r="FW26" s="38" t="s">
        <v>174</v>
      </c>
      <c r="FX26" s="38" t="s">
        <v>174</v>
      </c>
      <c r="FY26" s="38">
        <v>0</v>
      </c>
      <c r="FZ26" s="42"/>
      <c r="GA26" s="15">
        <f t="shared" si="14"/>
        <v>0</v>
      </c>
      <c r="GB26" s="15"/>
      <c r="GC26" s="15"/>
      <c r="GD26" s="15"/>
      <c r="GE26" s="15"/>
      <c r="GF26" s="15"/>
      <c r="GG26" s="15"/>
      <c r="GH26" s="15"/>
      <c r="GI26" s="15"/>
      <c r="GJ26" s="47">
        <f t="shared" si="7"/>
        <v>0</v>
      </c>
      <c r="GK26" s="16"/>
      <c r="GL26" s="16"/>
      <c r="GM26" s="50">
        <f t="shared" si="15"/>
        <v>0</v>
      </c>
      <c r="GN26" s="16"/>
      <c r="GO26" s="16"/>
      <c r="GP26" s="16"/>
      <c r="GQ26" s="54"/>
      <c r="GR26" s="47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</row>
    <row r="27" spans="1:211" ht="14.25" customHeight="1">
      <c r="A27" s="14"/>
      <c r="B27" s="14"/>
      <c r="C27" s="14"/>
      <c r="D27" s="13"/>
      <c r="E27" s="5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5"/>
      <c r="X27" s="16"/>
      <c r="Y27" s="16"/>
      <c r="Z27" s="15"/>
      <c r="AA27" s="15"/>
      <c r="AB27" s="15"/>
      <c r="AC27" s="15"/>
      <c r="AD27" s="15"/>
      <c r="AE27" s="15"/>
      <c r="AF27" s="15" t="s">
        <v>174</v>
      </c>
      <c r="AG27" s="15" t="s">
        <v>174</v>
      </c>
      <c r="AH27" s="15" t="s">
        <v>174</v>
      </c>
      <c r="AI27" s="15" t="s">
        <v>174</v>
      </c>
      <c r="AJ27" s="31">
        <f t="shared" si="8"/>
        <v>0</v>
      </c>
      <c r="AK27" s="31">
        <f t="shared" si="9"/>
        <v>0</v>
      </c>
      <c r="AL27" s="15"/>
      <c r="AM27" s="15"/>
      <c r="AN27" s="15"/>
      <c r="AO27" s="15"/>
      <c r="AP27" s="15"/>
      <c r="AQ27" s="15"/>
      <c r="AR27" s="15"/>
      <c r="AS27" s="15"/>
      <c r="AT27" s="27">
        <f t="shared" si="10"/>
        <v>0</v>
      </c>
      <c r="AU27" s="27">
        <f t="shared" si="11"/>
        <v>0</v>
      </c>
      <c r="AV27" s="15"/>
      <c r="AW27" s="15"/>
      <c r="AX27" s="15"/>
      <c r="AY27" s="15"/>
      <c r="AZ27" s="35">
        <f t="shared" si="12"/>
        <v>0</v>
      </c>
      <c r="BA27" s="35">
        <f t="shared" si="13"/>
        <v>0</v>
      </c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7"/>
      <c r="EQ27" s="15"/>
      <c r="ER27" s="15"/>
      <c r="ES27" s="36"/>
      <c r="ET27" s="15"/>
      <c r="EU27" s="15"/>
      <c r="EV27" s="15"/>
      <c r="EW27" s="15"/>
      <c r="EX27" s="38">
        <v>0</v>
      </c>
      <c r="EY27" s="37"/>
      <c r="EZ27" s="15"/>
      <c r="FA27" s="15"/>
      <c r="FB27" s="36"/>
      <c r="FC27" s="15"/>
      <c r="FD27" s="15"/>
      <c r="FE27" s="15"/>
      <c r="FF27" s="15"/>
      <c r="FG27" s="38">
        <v>0</v>
      </c>
      <c r="FH27" s="37"/>
      <c r="FI27" s="15"/>
      <c r="FJ27" s="15"/>
      <c r="FK27" s="36"/>
      <c r="FL27" s="15"/>
      <c r="FM27" s="15"/>
      <c r="FN27" s="38" t="s">
        <v>174</v>
      </c>
      <c r="FO27" s="38" t="s">
        <v>174</v>
      </c>
      <c r="FP27" s="38">
        <v>0</v>
      </c>
      <c r="FQ27" s="37"/>
      <c r="FR27" s="15"/>
      <c r="FS27" s="15"/>
      <c r="FT27" s="36"/>
      <c r="FU27" s="15"/>
      <c r="FV27" s="15"/>
      <c r="FW27" s="38" t="s">
        <v>174</v>
      </c>
      <c r="FX27" s="38" t="s">
        <v>174</v>
      </c>
      <c r="FY27" s="38">
        <v>0</v>
      </c>
      <c r="FZ27" s="42"/>
      <c r="GA27" s="15">
        <f t="shared" si="14"/>
        <v>0</v>
      </c>
      <c r="GB27" s="15"/>
      <c r="GC27" s="15"/>
      <c r="GD27" s="15"/>
      <c r="GE27" s="15"/>
      <c r="GF27" s="15"/>
      <c r="GG27" s="15"/>
      <c r="GH27" s="15"/>
      <c r="GI27" s="15"/>
      <c r="GJ27" s="47">
        <f t="shared" si="7"/>
        <v>0</v>
      </c>
      <c r="GK27" s="16"/>
      <c r="GL27" s="16"/>
      <c r="GM27" s="50">
        <f t="shared" si="15"/>
        <v>0</v>
      </c>
      <c r="GN27" s="16"/>
      <c r="GO27" s="16"/>
      <c r="GP27" s="16"/>
      <c r="GQ27" s="54"/>
      <c r="GR27" s="47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</row>
    <row r="28" spans="1:211" ht="14.25" customHeight="1">
      <c r="A28" s="14"/>
      <c r="B28" s="14"/>
      <c r="C28" s="14"/>
      <c r="D28" s="13"/>
      <c r="E28" s="58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5"/>
      <c r="X28" s="16"/>
      <c r="Y28" s="16"/>
      <c r="Z28" s="15"/>
      <c r="AA28" s="15"/>
      <c r="AB28" s="15"/>
      <c r="AC28" s="15"/>
      <c r="AD28" s="15"/>
      <c r="AE28" s="15"/>
      <c r="AF28" s="15" t="s">
        <v>174</v>
      </c>
      <c r="AG28" s="15" t="s">
        <v>174</v>
      </c>
      <c r="AH28" s="15" t="s">
        <v>174</v>
      </c>
      <c r="AI28" s="15" t="s">
        <v>174</v>
      </c>
      <c r="AJ28" s="31">
        <f t="shared" si="8"/>
        <v>0</v>
      </c>
      <c r="AK28" s="31">
        <f t="shared" si="9"/>
        <v>0</v>
      </c>
      <c r="AL28" s="15"/>
      <c r="AM28" s="15"/>
      <c r="AN28" s="15"/>
      <c r="AO28" s="15"/>
      <c r="AP28" s="15"/>
      <c r="AQ28" s="15"/>
      <c r="AR28" s="15"/>
      <c r="AS28" s="15"/>
      <c r="AT28" s="27">
        <f t="shared" si="10"/>
        <v>0</v>
      </c>
      <c r="AU28" s="27">
        <f t="shared" si="11"/>
        <v>0</v>
      </c>
      <c r="AV28" s="15"/>
      <c r="AW28" s="15"/>
      <c r="AX28" s="15"/>
      <c r="AY28" s="15"/>
      <c r="AZ28" s="35">
        <f t="shared" si="12"/>
        <v>0</v>
      </c>
      <c r="BA28" s="35">
        <f t="shared" si="13"/>
        <v>0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7"/>
      <c r="EQ28" s="15"/>
      <c r="ER28" s="15"/>
      <c r="ES28" s="36"/>
      <c r="ET28" s="15"/>
      <c r="EU28" s="15"/>
      <c r="EV28" s="15"/>
      <c r="EW28" s="15"/>
      <c r="EX28" s="38">
        <v>0</v>
      </c>
      <c r="EY28" s="37"/>
      <c r="EZ28" s="15"/>
      <c r="FA28" s="15"/>
      <c r="FB28" s="36"/>
      <c r="FC28" s="15"/>
      <c r="FD28" s="15"/>
      <c r="FE28" s="15"/>
      <c r="FF28" s="15"/>
      <c r="FG28" s="38">
        <v>0</v>
      </c>
      <c r="FH28" s="37"/>
      <c r="FI28" s="15"/>
      <c r="FJ28" s="15"/>
      <c r="FK28" s="36"/>
      <c r="FL28" s="15"/>
      <c r="FM28" s="15"/>
      <c r="FN28" s="38" t="s">
        <v>174</v>
      </c>
      <c r="FO28" s="38" t="s">
        <v>174</v>
      </c>
      <c r="FP28" s="38">
        <v>0</v>
      </c>
      <c r="FQ28" s="37"/>
      <c r="FR28" s="15"/>
      <c r="FS28" s="15"/>
      <c r="FT28" s="36"/>
      <c r="FU28" s="15"/>
      <c r="FV28" s="15"/>
      <c r="FW28" s="38" t="s">
        <v>174</v>
      </c>
      <c r="FX28" s="38" t="s">
        <v>174</v>
      </c>
      <c r="FY28" s="38">
        <v>0</v>
      </c>
      <c r="FZ28" s="42"/>
      <c r="GA28" s="15">
        <f t="shared" si="14"/>
        <v>0</v>
      </c>
      <c r="GB28" s="15"/>
      <c r="GC28" s="15"/>
      <c r="GD28" s="15"/>
      <c r="GE28" s="15"/>
      <c r="GF28" s="15"/>
      <c r="GG28" s="15"/>
      <c r="GH28" s="15"/>
      <c r="GI28" s="15"/>
      <c r="GJ28" s="47">
        <f t="shared" si="7"/>
        <v>0</v>
      </c>
      <c r="GK28" s="16"/>
      <c r="GL28" s="16"/>
      <c r="GM28" s="50">
        <f t="shared" si="15"/>
        <v>0</v>
      </c>
      <c r="GN28" s="16"/>
      <c r="GO28" s="16"/>
      <c r="GP28" s="16"/>
      <c r="GQ28" s="54"/>
      <c r="GR28" s="47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</row>
    <row r="29" spans="1:211" ht="14.25" customHeight="1">
      <c r="A29" s="14"/>
      <c r="B29" s="14"/>
      <c r="C29" s="14"/>
      <c r="D29" s="13"/>
      <c r="E29" s="5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5"/>
      <c r="X29" s="16"/>
      <c r="Y29" s="16"/>
      <c r="Z29" s="15"/>
      <c r="AA29" s="15"/>
      <c r="AB29" s="15"/>
      <c r="AC29" s="15"/>
      <c r="AD29" s="15"/>
      <c r="AE29" s="15"/>
      <c r="AF29" s="15" t="s">
        <v>174</v>
      </c>
      <c r="AG29" s="15" t="s">
        <v>174</v>
      </c>
      <c r="AH29" s="15" t="s">
        <v>174</v>
      </c>
      <c r="AI29" s="15" t="s">
        <v>174</v>
      </c>
      <c r="AJ29" s="31">
        <f t="shared" si="8"/>
        <v>0</v>
      </c>
      <c r="AK29" s="31">
        <f t="shared" si="9"/>
        <v>0</v>
      </c>
      <c r="AL29" s="15"/>
      <c r="AM29" s="15"/>
      <c r="AN29" s="15"/>
      <c r="AO29" s="15"/>
      <c r="AP29" s="15"/>
      <c r="AQ29" s="15"/>
      <c r="AR29" s="15"/>
      <c r="AS29" s="15"/>
      <c r="AT29" s="27">
        <f t="shared" si="10"/>
        <v>0</v>
      </c>
      <c r="AU29" s="27">
        <f t="shared" si="11"/>
        <v>0</v>
      </c>
      <c r="AV29" s="15"/>
      <c r="AW29" s="15"/>
      <c r="AX29" s="15"/>
      <c r="AY29" s="15"/>
      <c r="AZ29" s="35">
        <f t="shared" si="12"/>
        <v>0</v>
      </c>
      <c r="BA29" s="35">
        <f t="shared" si="13"/>
        <v>0</v>
      </c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7"/>
      <c r="EQ29" s="15"/>
      <c r="ER29" s="15"/>
      <c r="ES29" s="36"/>
      <c r="ET29" s="15"/>
      <c r="EU29" s="15"/>
      <c r="EV29" s="15"/>
      <c r="EW29" s="15"/>
      <c r="EX29" s="38">
        <v>0</v>
      </c>
      <c r="EY29" s="37"/>
      <c r="EZ29" s="15"/>
      <c r="FA29" s="15"/>
      <c r="FB29" s="36"/>
      <c r="FC29" s="15"/>
      <c r="FD29" s="15"/>
      <c r="FE29" s="15"/>
      <c r="FF29" s="15"/>
      <c r="FG29" s="38">
        <v>0</v>
      </c>
      <c r="FH29" s="37"/>
      <c r="FI29" s="15"/>
      <c r="FJ29" s="15"/>
      <c r="FK29" s="36"/>
      <c r="FL29" s="15"/>
      <c r="FM29" s="15"/>
      <c r="FN29" s="38" t="s">
        <v>174</v>
      </c>
      <c r="FO29" s="38" t="s">
        <v>174</v>
      </c>
      <c r="FP29" s="38">
        <v>0</v>
      </c>
      <c r="FQ29" s="37"/>
      <c r="FR29" s="15"/>
      <c r="FS29" s="15"/>
      <c r="FT29" s="36"/>
      <c r="FU29" s="15"/>
      <c r="FV29" s="15"/>
      <c r="FW29" s="38" t="s">
        <v>174</v>
      </c>
      <c r="FX29" s="38" t="s">
        <v>174</v>
      </c>
      <c r="FY29" s="38">
        <v>0</v>
      </c>
      <c r="FZ29" s="42"/>
      <c r="GA29" s="15">
        <f t="shared" si="14"/>
        <v>0</v>
      </c>
      <c r="GB29" s="15"/>
      <c r="GC29" s="15"/>
      <c r="GD29" s="15"/>
      <c r="GE29" s="15"/>
      <c r="GF29" s="15"/>
      <c r="GG29" s="15"/>
      <c r="GH29" s="15"/>
      <c r="GI29" s="15"/>
      <c r="GJ29" s="47">
        <f t="shared" si="7"/>
        <v>0</v>
      </c>
      <c r="GK29" s="16"/>
      <c r="GL29" s="16"/>
      <c r="GM29" s="50">
        <f t="shared" si="15"/>
        <v>0</v>
      </c>
      <c r="GN29" s="16"/>
      <c r="GO29" s="16"/>
      <c r="GP29" s="16"/>
      <c r="GQ29" s="54"/>
      <c r="GR29" s="47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</row>
    <row r="30" spans="1:211" ht="14.25" customHeight="1">
      <c r="A30" s="14"/>
      <c r="B30" s="14"/>
      <c r="C30" s="14"/>
      <c r="D30" s="13"/>
      <c r="E30" s="58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5"/>
      <c r="X30" s="16"/>
      <c r="Y30" s="16"/>
      <c r="Z30" s="15"/>
      <c r="AA30" s="15"/>
      <c r="AB30" s="15"/>
      <c r="AC30" s="15"/>
      <c r="AD30" s="15"/>
      <c r="AE30" s="15"/>
      <c r="AF30" s="15" t="s">
        <v>174</v>
      </c>
      <c r="AG30" s="15" t="s">
        <v>174</v>
      </c>
      <c r="AH30" s="15" t="s">
        <v>174</v>
      </c>
      <c r="AI30" s="15" t="s">
        <v>174</v>
      </c>
      <c r="AJ30" s="31">
        <f t="shared" si="8"/>
        <v>0</v>
      </c>
      <c r="AK30" s="31">
        <f t="shared" si="9"/>
        <v>0</v>
      </c>
      <c r="AL30" s="15"/>
      <c r="AM30" s="15"/>
      <c r="AN30" s="15"/>
      <c r="AO30" s="15"/>
      <c r="AP30" s="15"/>
      <c r="AQ30" s="15"/>
      <c r="AR30" s="15"/>
      <c r="AS30" s="15"/>
      <c r="AT30" s="27">
        <f t="shared" si="10"/>
        <v>0</v>
      </c>
      <c r="AU30" s="27">
        <f t="shared" si="11"/>
        <v>0</v>
      </c>
      <c r="AV30" s="15"/>
      <c r="AW30" s="15"/>
      <c r="AX30" s="15"/>
      <c r="AY30" s="15"/>
      <c r="AZ30" s="35">
        <f t="shared" si="12"/>
        <v>0</v>
      </c>
      <c r="BA30" s="35">
        <f t="shared" si="13"/>
        <v>0</v>
      </c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7"/>
      <c r="EQ30" s="15"/>
      <c r="ER30" s="15"/>
      <c r="ES30" s="36"/>
      <c r="ET30" s="15"/>
      <c r="EU30" s="15"/>
      <c r="EV30" s="15"/>
      <c r="EW30" s="15"/>
      <c r="EX30" s="38">
        <v>0</v>
      </c>
      <c r="EY30" s="37"/>
      <c r="EZ30" s="15"/>
      <c r="FA30" s="15"/>
      <c r="FB30" s="36"/>
      <c r="FC30" s="15"/>
      <c r="FD30" s="15"/>
      <c r="FE30" s="15"/>
      <c r="FF30" s="15"/>
      <c r="FG30" s="38">
        <v>0</v>
      </c>
      <c r="FH30" s="37"/>
      <c r="FI30" s="15"/>
      <c r="FJ30" s="15"/>
      <c r="FK30" s="36"/>
      <c r="FL30" s="15"/>
      <c r="FM30" s="15"/>
      <c r="FN30" s="38" t="s">
        <v>174</v>
      </c>
      <c r="FO30" s="38" t="s">
        <v>174</v>
      </c>
      <c r="FP30" s="38">
        <v>0</v>
      </c>
      <c r="FQ30" s="37"/>
      <c r="FR30" s="15"/>
      <c r="FS30" s="15"/>
      <c r="FT30" s="36"/>
      <c r="FU30" s="15"/>
      <c r="FV30" s="15"/>
      <c r="FW30" s="38" t="s">
        <v>174</v>
      </c>
      <c r="FX30" s="38" t="s">
        <v>174</v>
      </c>
      <c r="FY30" s="38">
        <v>0</v>
      </c>
      <c r="FZ30" s="42"/>
      <c r="GA30" s="15">
        <f t="shared" si="14"/>
        <v>0</v>
      </c>
      <c r="GB30" s="15"/>
      <c r="GC30" s="15"/>
      <c r="GD30" s="15"/>
      <c r="GE30" s="15"/>
      <c r="GF30" s="15"/>
      <c r="GG30" s="15"/>
      <c r="GH30" s="15"/>
      <c r="GI30" s="15"/>
      <c r="GJ30" s="47">
        <f t="shared" si="7"/>
        <v>0</v>
      </c>
      <c r="GK30" s="16"/>
      <c r="GL30" s="16"/>
      <c r="GM30" s="50">
        <f t="shared" si="15"/>
        <v>0</v>
      </c>
      <c r="GN30" s="16"/>
      <c r="GO30" s="16"/>
      <c r="GP30" s="16"/>
      <c r="GQ30" s="54"/>
      <c r="GR30" s="47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</row>
    <row r="31" spans="1:211" ht="14.25" customHeight="1">
      <c r="A31" s="14"/>
      <c r="B31" s="14"/>
      <c r="C31" s="14"/>
      <c r="D31" s="13"/>
      <c r="E31" s="5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5"/>
      <c r="X31" s="16"/>
      <c r="Y31" s="16"/>
      <c r="Z31" s="15"/>
      <c r="AA31" s="15"/>
      <c r="AB31" s="15"/>
      <c r="AC31" s="15"/>
      <c r="AD31" s="15"/>
      <c r="AE31" s="15"/>
      <c r="AF31" s="15" t="s">
        <v>174</v>
      </c>
      <c r="AG31" s="15" t="s">
        <v>174</v>
      </c>
      <c r="AH31" s="15" t="s">
        <v>174</v>
      </c>
      <c r="AI31" s="15" t="s">
        <v>174</v>
      </c>
      <c r="AJ31" s="31">
        <f t="shared" si="8"/>
        <v>0</v>
      </c>
      <c r="AK31" s="31">
        <f t="shared" si="9"/>
        <v>0</v>
      </c>
      <c r="AL31" s="15"/>
      <c r="AM31" s="15"/>
      <c r="AN31" s="15"/>
      <c r="AO31" s="15"/>
      <c r="AP31" s="15"/>
      <c r="AQ31" s="15"/>
      <c r="AR31" s="15"/>
      <c r="AS31" s="15"/>
      <c r="AT31" s="27">
        <f t="shared" si="10"/>
        <v>0</v>
      </c>
      <c r="AU31" s="27">
        <f t="shared" si="11"/>
        <v>0</v>
      </c>
      <c r="AV31" s="15"/>
      <c r="AW31" s="15"/>
      <c r="AX31" s="15"/>
      <c r="AY31" s="15"/>
      <c r="AZ31" s="35">
        <f t="shared" si="12"/>
        <v>0</v>
      </c>
      <c r="BA31" s="35">
        <f t="shared" si="13"/>
        <v>0</v>
      </c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7"/>
      <c r="EQ31" s="15"/>
      <c r="ER31" s="15"/>
      <c r="ES31" s="36"/>
      <c r="ET31" s="15"/>
      <c r="EU31" s="15"/>
      <c r="EV31" s="15"/>
      <c r="EW31" s="15"/>
      <c r="EX31" s="38">
        <v>0</v>
      </c>
      <c r="EY31" s="37"/>
      <c r="EZ31" s="15"/>
      <c r="FA31" s="15"/>
      <c r="FB31" s="36"/>
      <c r="FC31" s="15"/>
      <c r="FD31" s="15"/>
      <c r="FE31" s="15"/>
      <c r="FF31" s="15"/>
      <c r="FG31" s="38">
        <v>0</v>
      </c>
      <c r="FH31" s="37"/>
      <c r="FI31" s="15"/>
      <c r="FJ31" s="15"/>
      <c r="FK31" s="36"/>
      <c r="FL31" s="15"/>
      <c r="FM31" s="15"/>
      <c r="FN31" s="38" t="s">
        <v>174</v>
      </c>
      <c r="FO31" s="38" t="s">
        <v>174</v>
      </c>
      <c r="FP31" s="38">
        <v>0</v>
      </c>
      <c r="FQ31" s="37"/>
      <c r="FR31" s="15"/>
      <c r="FS31" s="15"/>
      <c r="FT31" s="36"/>
      <c r="FU31" s="15"/>
      <c r="FV31" s="15"/>
      <c r="FW31" s="38" t="s">
        <v>174</v>
      </c>
      <c r="FX31" s="38" t="s">
        <v>174</v>
      </c>
      <c r="FY31" s="38">
        <v>0</v>
      </c>
      <c r="FZ31" s="42"/>
      <c r="GA31" s="15">
        <f t="shared" si="14"/>
        <v>0</v>
      </c>
      <c r="GB31" s="15"/>
      <c r="GC31" s="15"/>
      <c r="GD31" s="15"/>
      <c r="GE31" s="15"/>
      <c r="GF31" s="15"/>
      <c r="GG31" s="15"/>
      <c r="GH31" s="15"/>
      <c r="GI31" s="15"/>
      <c r="GJ31" s="47">
        <f t="shared" si="7"/>
        <v>0</v>
      </c>
      <c r="GK31" s="16"/>
      <c r="GL31" s="16"/>
      <c r="GM31" s="50">
        <f t="shared" si="15"/>
        <v>0</v>
      </c>
      <c r="GN31" s="16"/>
      <c r="GO31" s="16"/>
      <c r="GP31" s="16"/>
      <c r="GQ31" s="54"/>
      <c r="GR31" s="47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</row>
    <row r="32" spans="1:211" ht="14.25" customHeight="1">
      <c r="A32" s="14"/>
      <c r="B32" s="14"/>
      <c r="C32" s="14"/>
      <c r="D32" s="13"/>
      <c r="E32" s="5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5"/>
      <c r="X32" s="16"/>
      <c r="Y32" s="16"/>
      <c r="Z32" s="15"/>
      <c r="AA32" s="15"/>
      <c r="AB32" s="15"/>
      <c r="AC32" s="15"/>
      <c r="AD32" s="15"/>
      <c r="AE32" s="15"/>
      <c r="AF32" s="15" t="s">
        <v>174</v>
      </c>
      <c r="AG32" s="15" t="s">
        <v>174</v>
      </c>
      <c r="AH32" s="15" t="s">
        <v>174</v>
      </c>
      <c r="AI32" s="15" t="s">
        <v>174</v>
      </c>
      <c r="AJ32" s="31">
        <f t="shared" si="8"/>
        <v>0</v>
      </c>
      <c r="AK32" s="31">
        <f t="shared" si="9"/>
        <v>0</v>
      </c>
      <c r="AL32" s="15"/>
      <c r="AM32" s="15"/>
      <c r="AN32" s="15"/>
      <c r="AO32" s="15"/>
      <c r="AP32" s="15"/>
      <c r="AQ32" s="15"/>
      <c r="AR32" s="15"/>
      <c r="AS32" s="15"/>
      <c r="AT32" s="27">
        <f t="shared" si="10"/>
        <v>0</v>
      </c>
      <c r="AU32" s="27">
        <f t="shared" si="11"/>
        <v>0</v>
      </c>
      <c r="AV32" s="15"/>
      <c r="AW32" s="15"/>
      <c r="AX32" s="15"/>
      <c r="AY32" s="15"/>
      <c r="AZ32" s="35">
        <f t="shared" si="12"/>
        <v>0</v>
      </c>
      <c r="BA32" s="35">
        <f t="shared" si="13"/>
        <v>0</v>
      </c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7"/>
      <c r="EQ32" s="15"/>
      <c r="ER32" s="15"/>
      <c r="ES32" s="36"/>
      <c r="ET32" s="15"/>
      <c r="EU32" s="15"/>
      <c r="EV32" s="15"/>
      <c r="EW32" s="15"/>
      <c r="EX32" s="38">
        <v>0</v>
      </c>
      <c r="EY32" s="37"/>
      <c r="EZ32" s="15"/>
      <c r="FA32" s="15"/>
      <c r="FB32" s="36"/>
      <c r="FC32" s="15"/>
      <c r="FD32" s="15"/>
      <c r="FE32" s="15"/>
      <c r="FF32" s="15"/>
      <c r="FG32" s="38">
        <v>0</v>
      </c>
      <c r="FH32" s="37"/>
      <c r="FI32" s="15"/>
      <c r="FJ32" s="15"/>
      <c r="FK32" s="36"/>
      <c r="FL32" s="15"/>
      <c r="FM32" s="15"/>
      <c r="FN32" s="38" t="s">
        <v>174</v>
      </c>
      <c r="FO32" s="38" t="s">
        <v>174</v>
      </c>
      <c r="FP32" s="38">
        <v>0</v>
      </c>
      <c r="FQ32" s="37"/>
      <c r="FR32" s="15"/>
      <c r="FS32" s="15"/>
      <c r="FT32" s="36"/>
      <c r="FU32" s="15"/>
      <c r="FV32" s="15"/>
      <c r="FW32" s="38" t="s">
        <v>174</v>
      </c>
      <c r="FX32" s="38" t="s">
        <v>174</v>
      </c>
      <c r="FY32" s="38">
        <v>0</v>
      </c>
      <c r="FZ32" s="42"/>
      <c r="GA32" s="15">
        <f t="shared" si="14"/>
        <v>0</v>
      </c>
      <c r="GB32" s="15"/>
      <c r="GC32" s="15"/>
      <c r="GD32" s="15"/>
      <c r="GE32" s="15"/>
      <c r="GF32" s="15"/>
      <c r="GG32" s="15"/>
      <c r="GH32" s="15"/>
      <c r="GI32" s="15"/>
      <c r="GJ32" s="47">
        <f t="shared" si="7"/>
        <v>0</v>
      </c>
      <c r="GK32" s="16"/>
      <c r="GL32" s="16"/>
      <c r="GM32" s="50">
        <f t="shared" si="15"/>
        <v>0</v>
      </c>
      <c r="GN32" s="16"/>
      <c r="GO32" s="16"/>
      <c r="GP32" s="16"/>
      <c r="GQ32" s="54"/>
      <c r="GR32" s="47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</row>
    <row r="33" spans="1:211" ht="14.25" customHeight="1">
      <c r="A33" s="14"/>
      <c r="B33" s="14"/>
      <c r="C33" s="14"/>
      <c r="D33" s="13"/>
      <c r="E33" s="5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5"/>
      <c r="X33" s="16"/>
      <c r="Y33" s="16"/>
      <c r="Z33" s="15"/>
      <c r="AA33" s="15"/>
      <c r="AB33" s="15"/>
      <c r="AC33" s="15"/>
      <c r="AD33" s="15"/>
      <c r="AE33" s="15"/>
      <c r="AF33" s="15" t="s">
        <v>174</v>
      </c>
      <c r="AG33" s="15" t="s">
        <v>174</v>
      </c>
      <c r="AH33" s="15" t="s">
        <v>174</v>
      </c>
      <c r="AI33" s="15" t="s">
        <v>174</v>
      </c>
      <c r="AJ33" s="31">
        <f t="shared" si="8"/>
        <v>0</v>
      </c>
      <c r="AK33" s="31">
        <f t="shared" si="9"/>
        <v>0</v>
      </c>
      <c r="AL33" s="15"/>
      <c r="AM33" s="15"/>
      <c r="AN33" s="15"/>
      <c r="AO33" s="15"/>
      <c r="AP33" s="15"/>
      <c r="AQ33" s="15"/>
      <c r="AR33" s="15"/>
      <c r="AS33" s="15"/>
      <c r="AT33" s="27">
        <f t="shared" si="10"/>
        <v>0</v>
      </c>
      <c r="AU33" s="27">
        <f t="shared" si="11"/>
        <v>0</v>
      </c>
      <c r="AV33" s="15"/>
      <c r="AW33" s="15"/>
      <c r="AX33" s="15"/>
      <c r="AY33" s="15"/>
      <c r="AZ33" s="35">
        <f t="shared" si="12"/>
        <v>0</v>
      </c>
      <c r="BA33" s="35">
        <f t="shared" si="13"/>
        <v>0</v>
      </c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7"/>
      <c r="EQ33" s="15"/>
      <c r="ER33" s="15"/>
      <c r="ES33" s="36"/>
      <c r="ET33" s="15"/>
      <c r="EU33" s="15"/>
      <c r="EV33" s="15"/>
      <c r="EW33" s="15"/>
      <c r="EX33" s="38">
        <v>0</v>
      </c>
      <c r="EY33" s="37"/>
      <c r="EZ33" s="15"/>
      <c r="FA33" s="15"/>
      <c r="FB33" s="36"/>
      <c r="FC33" s="15"/>
      <c r="FD33" s="15"/>
      <c r="FE33" s="15"/>
      <c r="FF33" s="15"/>
      <c r="FG33" s="38">
        <v>0</v>
      </c>
      <c r="FH33" s="37"/>
      <c r="FI33" s="15"/>
      <c r="FJ33" s="15"/>
      <c r="FK33" s="36"/>
      <c r="FL33" s="15"/>
      <c r="FM33" s="15"/>
      <c r="FN33" s="38" t="s">
        <v>174</v>
      </c>
      <c r="FO33" s="38" t="s">
        <v>174</v>
      </c>
      <c r="FP33" s="38">
        <v>0</v>
      </c>
      <c r="FQ33" s="37"/>
      <c r="FR33" s="15"/>
      <c r="FS33" s="15"/>
      <c r="FT33" s="36"/>
      <c r="FU33" s="15"/>
      <c r="FV33" s="15"/>
      <c r="FW33" s="38" t="s">
        <v>174</v>
      </c>
      <c r="FX33" s="38" t="s">
        <v>174</v>
      </c>
      <c r="FY33" s="38">
        <v>0</v>
      </c>
      <c r="FZ33" s="42"/>
      <c r="GA33" s="15">
        <f t="shared" si="14"/>
        <v>0</v>
      </c>
      <c r="GB33" s="15"/>
      <c r="GC33" s="15"/>
      <c r="GD33" s="15"/>
      <c r="GE33" s="15"/>
      <c r="GF33" s="15"/>
      <c r="GG33" s="15"/>
      <c r="GH33" s="15"/>
      <c r="GI33" s="15"/>
      <c r="GJ33" s="47">
        <f t="shared" si="7"/>
        <v>0</v>
      </c>
      <c r="GK33" s="16"/>
      <c r="GL33" s="16"/>
      <c r="GM33" s="50">
        <f t="shared" si="15"/>
        <v>0</v>
      </c>
      <c r="GN33" s="16"/>
      <c r="GO33" s="16"/>
      <c r="GP33" s="16"/>
      <c r="GQ33" s="54"/>
      <c r="GR33" s="47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</row>
    <row r="34" spans="1:211" ht="14.25" customHeight="1">
      <c r="A34" s="14"/>
      <c r="B34" s="14"/>
      <c r="C34" s="14"/>
      <c r="D34" s="13"/>
      <c r="E34" s="58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5"/>
      <c r="X34" s="16"/>
      <c r="Y34" s="16"/>
      <c r="Z34" s="15"/>
      <c r="AA34" s="15"/>
      <c r="AB34" s="15"/>
      <c r="AC34" s="15"/>
      <c r="AD34" s="15"/>
      <c r="AE34" s="15"/>
      <c r="AF34" s="15" t="s">
        <v>174</v>
      </c>
      <c r="AG34" s="15" t="s">
        <v>174</v>
      </c>
      <c r="AH34" s="15" t="s">
        <v>174</v>
      </c>
      <c r="AI34" s="15" t="s">
        <v>174</v>
      </c>
      <c r="AJ34" s="31">
        <f t="shared" si="8"/>
        <v>0</v>
      </c>
      <c r="AK34" s="31">
        <f t="shared" si="9"/>
        <v>0</v>
      </c>
      <c r="AL34" s="15"/>
      <c r="AM34" s="15"/>
      <c r="AN34" s="15"/>
      <c r="AO34" s="15"/>
      <c r="AP34" s="15"/>
      <c r="AQ34" s="15"/>
      <c r="AR34" s="15"/>
      <c r="AS34" s="15"/>
      <c r="AT34" s="27">
        <f t="shared" si="10"/>
        <v>0</v>
      </c>
      <c r="AU34" s="27">
        <f t="shared" si="11"/>
        <v>0</v>
      </c>
      <c r="AV34" s="15"/>
      <c r="AW34" s="15"/>
      <c r="AX34" s="15"/>
      <c r="AY34" s="15"/>
      <c r="AZ34" s="35">
        <f t="shared" si="12"/>
        <v>0</v>
      </c>
      <c r="BA34" s="35">
        <f t="shared" si="13"/>
        <v>0</v>
      </c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7"/>
      <c r="EQ34" s="15"/>
      <c r="ER34" s="15"/>
      <c r="ES34" s="36"/>
      <c r="ET34" s="15"/>
      <c r="EU34" s="15"/>
      <c r="EV34" s="15"/>
      <c r="EW34" s="15"/>
      <c r="EX34" s="38">
        <v>0</v>
      </c>
      <c r="EY34" s="37"/>
      <c r="EZ34" s="15"/>
      <c r="FA34" s="15"/>
      <c r="FB34" s="36"/>
      <c r="FC34" s="15"/>
      <c r="FD34" s="15"/>
      <c r="FE34" s="15"/>
      <c r="FF34" s="15"/>
      <c r="FG34" s="38">
        <v>0</v>
      </c>
      <c r="FH34" s="37"/>
      <c r="FI34" s="15"/>
      <c r="FJ34" s="15"/>
      <c r="FK34" s="36"/>
      <c r="FL34" s="15"/>
      <c r="FM34" s="15"/>
      <c r="FN34" s="38" t="s">
        <v>174</v>
      </c>
      <c r="FO34" s="38" t="s">
        <v>174</v>
      </c>
      <c r="FP34" s="38">
        <v>0</v>
      </c>
      <c r="FQ34" s="37"/>
      <c r="FR34" s="15"/>
      <c r="FS34" s="15"/>
      <c r="FT34" s="36"/>
      <c r="FU34" s="15"/>
      <c r="FV34" s="15"/>
      <c r="FW34" s="38" t="s">
        <v>174</v>
      </c>
      <c r="FX34" s="38" t="s">
        <v>174</v>
      </c>
      <c r="FY34" s="38">
        <v>0</v>
      </c>
      <c r="FZ34" s="42"/>
      <c r="GA34" s="15">
        <f t="shared" si="14"/>
        <v>0</v>
      </c>
      <c r="GB34" s="15"/>
      <c r="GC34" s="15"/>
      <c r="GD34" s="15"/>
      <c r="GE34" s="15"/>
      <c r="GF34" s="15"/>
      <c r="GG34" s="15"/>
      <c r="GH34" s="15"/>
      <c r="GI34" s="15"/>
      <c r="GJ34" s="47">
        <f t="shared" si="7"/>
        <v>0</v>
      </c>
      <c r="GK34" s="16"/>
      <c r="GL34" s="16"/>
      <c r="GM34" s="50">
        <f t="shared" si="15"/>
        <v>0</v>
      </c>
      <c r="GN34" s="16"/>
      <c r="GO34" s="16"/>
      <c r="GP34" s="16"/>
      <c r="GQ34" s="54"/>
      <c r="GR34" s="47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</row>
    <row r="35" spans="1:211" ht="14.25" customHeight="1">
      <c r="A35" s="14"/>
      <c r="B35" s="14"/>
      <c r="C35" s="14"/>
      <c r="D35" s="13"/>
      <c r="E35" s="58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5"/>
      <c r="X35" s="16"/>
      <c r="Y35" s="16"/>
      <c r="Z35" s="15"/>
      <c r="AA35" s="15"/>
      <c r="AB35" s="15"/>
      <c r="AC35" s="15"/>
      <c r="AD35" s="15"/>
      <c r="AE35" s="15"/>
      <c r="AF35" s="15" t="s">
        <v>174</v>
      </c>
      <c r="AG35" s="15" t="s">
        <v>174</v>
      </c>
      <c r="AH35" s="15" t="s">
        <v>174</v>
      </c>
      <c r="AI35" s="15" t="s">
        <v>174</v>
      </c>
      <c r="AJ35" s="31">
        <f t="shared" si="8"/>
        <v>0</v>
      </c>
      <c r="AK35" s="31">
        <f t="shared" si="9"/>
        <v>0</v>
      </c>
      <c r="AL35" s="15"/>
      <c r="AM35" s="15"/>
      <c r="AN35" s="15"/>
      <c r="AO35" s="15"/>
      <c r="AP35" s="15"/>
      <c r="AQ35" s="15"/>
      <c r="AR35" s="15"/>
      <c r="AS35" s="15"/>
      <c r="AT35" s="27">
        <f t="shared" si="10"/>
        <v>0</v>
      </c>
      <c r="AU35" s="27">
        <f t="shared" si="11"/>
        <v>0</v>
      </c>
      <c r="AV35" s="15"/>
      <c r="AW35" s="15"/>
      <c r="AX35" s="15"/>
      <c r="AY35" s="15"/>
      <c r="AZ35" s="35">
        <f t="shared" si="12"/>
        <v>0</v>
      </c>
      <c r="BA35" s="35">
        <f t="shared" si="13"/>
        <v>0</v>
      </c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7"/>
      <c r="EQ35" s="15"/>
      <c r="ER35" s="15"/>
      <c r="ES35" s="36"/>
      <c r="ET35" s="15"/>
      <c r="EU35" s="15"/>
      <c r="EV35" s="15"/>
      <c r="EW35" s="15"/>
      <c r="EX35" s="38">
        <v>0</v>
      </c>
      <c r="EY35" s="37"/>
      <c r="EZ35" s="15"/>
      <c r="FA35" s="15"/>
      <c r="FB35" s="36"/>
      <c r="FC35" s="15"/>
      <c r="FD35" s="15"/>
      <c r="FE35" s="15"/>
      <c r="FF35" s="15"/>
      <c r="FG35" s="38">
        <v>0</v>
      </c>
      <c r="FH35" s="37"/>
      <c r="FI35" s="15"/>
      <c r="FJ35" s="15"/>
      <c r="FK35" s="36"/>
      <c r="FL35" s="15"/>
      <c r="FM35" s="15"/>
      <c r="FN35" s="38" t="s">
        <v>174</v>
      </c>
      <c r="FO35" s="38" t="s">
        <v>174</v>
      </c>
      <c r="FP35" s="38">
        <v>0</v>
      </c>
      <c r="FQ35" s="37"/>
      <c r="FR35" s="15"/>
      <c r="FS35" s="15"/>
      <c r="FT35" s="36"/>
      <c r="FU35" s="15"/>
      <c r="FV35" s="15"/>
      <c r="FW35" s="38" t="s">
        <v>174</v>
      </c>
      <c r="FX35" s="38" t="s">
        <v>174</v>
      </c>
      <c r="FY35" s="38">
        <v>0</v>
      </c>
      <c r="FZ35" s="42"/>
      <c r="GA35" s="15">
        <f t="shared" si="14"/>
        <v>0</v>
      </c>
      <c r="GB35" s="15"/>
      <c r="GC35" s="15"/>
      <c r="GD35" s="15"/>
      <c r="GE35" s="15"/>
      <c r="GF35" s="15"/>
      <c r="GG35" s="15"/>
      <c r="GH35" s="15"/>
      <c r="GI35" s="15"/>
      <c r="GJ35" s="47">
        <f t="shared" si="7"/>
        <v>0</v>
      </c>
      <c r="GK35" s="16"/>
      <c r="GL35" s="16"/>
      <c r="GM35" s="50">
        <f t="shared" si="15"/>
        <v>0</v>
      </c>
      <c r="GN35" s="16"/>
      <c r="GO35" s="16"/>
      <c r="GP35" s="16"/>
      <c r="GQ35" s="54"/>
      <c r="GR35" s="47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</row>
    <row r="36" spans="1:211" ht="14.25" customHeight="1">
      <c r="A36" s="14"/>
      <c r="B36" s="14"/>
      <c r="C36" s="14"/>
      <c r="D36" s="13"/>
      <c r="E36" s="5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5"/>
      <c r="X36" s="16"/>
      <c r="Y36" s="16"/>
      <c r="Z36" s="15"/>
      <c r="AA36" s="15"/>
      <c r="AB36" s="15"/>
      <c r="AC36" s="15"/>
      <c r="AD36" s="15"/>
      <c r="AE36" s="15"/>
      <c r="AF36" s="15" t="s">
        <v>174</v>
      </c>
      <c r="AG36" s="15" t="s">
        <v>174</v>
      </c>
      <c r="AH36" s="15" t="s">
        <v>174</v>
      </c>
      <c r="AI36" s="15" t="s">
        <v>174</v>
      </c>
      <c r="AJ36" s="31">
        <f t="shared" si="8"/>
        <v>0</v>
      </c>
      <c r="AK36" s="31">
        <f t="shared" si="9"/>
        <v>0</v>
      </c>
      <c r="AL36" s="15"/>
      <c r="AM36" s="15"/>
      <c r="AN36" s="15"/>
      <c r="AO36" s="15"/>
      <c r="AP36" s="15"/>
      <c r="AQ36" s="15"/>
      <c r="AR36" s="15"/>
      <c r="AS36" s="15"/>
      <c r="AT36" s="27">
        <f t="shared" si="10"/>
        <v>0</v>
      </c>
      <c r="AU36" s="27">
        <f t="shared" si="11"/>
        <v>0</v>
      </c>
      <c r="AV36" s="15"/>
      <c r="AW36" s="15"/>
      <c r="AX36" s="15"/>
      <c r="AY36" s="15"/>
      <c r="AZ36" s="35">
        <f t="shared" si="12"/>
        <v>0</v>
      </c>
      <c r="BA36" s="35">
        <f t="shared" si="13"/>
        <v>0</v>
      </c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7"/>
      <c r="EQ36" s="15"/>
      <c r="ER36" s="15"/>
      <c r="ES36" s="36"/>
      <c r="ET36" s="15"/>
      <c r="EU36" s="15"/>
      <c r="EV36" s="15"/>
      <c r="EW36" s="15"/>
      <c r="EX36" s="38">
        <v>0</v>
      </c>
      <c r="EY36" s="37"/>
      <c r="EZ36" s="15"/>
      <c r="FA36" s="15"/>
      <c r="FB36" s="36"/>
      <c r="FC36" s="15"/>
      <c r="FD36" s="15"/>
      <c r="FE36" s="15"/>
      <c r="FF36" s="15"/>
      <c r="FG36" s="38">
        <v>0</v>
      </c>
      <c r="FH36" s="37"/>
      <c r="FI36" s="15"/>
      <c r="FJ36" s="15"/>
      <c r="FK36" s="36"/>
      <c r="FL36" s="15"/>
      <c r="FM36" s="15"/>
      <c r="FN36" s="38" t="s">
        <v>174</v>
      </c>
      <c r="FO36" s="38" t="s">
        <v>174</v>
      </c>
      <c r="FP36" s="38">
        <v>0</v>
      </c>
      <c r="FQ36" s="37"/>
      <c r="FR36" s="15"/>
      <c r="FS36" s="15"/>
      <c r="FT36" s="36"/>
      <c r="FU36" s="15"/>
      <c r="FV36" s="15"/>
      <c r="FW36" s="38" t="s">
        <v>174</v>
      </c>
      <c r="FX36" s="38" t="s">
        <v>174</v>
      </c>
      <c r="FY36" s="38">
        <v>0</v>
      </c>
      <c r="FZ36" s="42"/>
      <c r="GA36" s="15">
        <f t="shared" si="14"/>
        <v>0</v>
      </c>
      <c r="GB36" s="15"/>
      <c r="GC36" s="15"/>
      <c r="GD36" s="15"/>
      <c r="GE36" s="15"/>
      <c r="GF36" s="15"/>
      <c r="GG36" s="15"/>
      <c r="GH36" s="15"/>
      <c r="GI36" s="15"/>
      <c r="GJ36" s="47">
        <f>GK36+GL36+GM36+GQ36</f>
        <v>0</v>
      </c>
      <c r="GK36" s="16"/>
      <c r="GL36" s="16"/>
      <c r="GM36" s="50">
        <f t="shared" si="15"/>
        <v>0</v>
      </c>
      <c r="GN36" s="16"/>
      <c r="GO36" s="16"/>
      <c r="GP36" s="16"/>
      <c r="GQ36" s="54"/>
      <c r="GR36" s="47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</row>
    <row r="37" spans="1:211" ht="14.25" customHeight="1">
      <c r="A37" s="14"/>
      <c r="B37" s="14"/>
      <c r="C37" s="14"/>
      <c r="D37" s="13"/>
      <c r="E37" s="5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5"/>
      <c r="X37" s="16"/>
      <c r="Y37" s="16"/>
      <c r="Z37" s="15"/>
      <c r="AA37" s="15"/>
      <c r="AB37" s="15"/>
      <c r="AC37" s="15"/>
      <c r="AD37" s="15"/>
      <c r="AE37" s="15"/>
      <c r="AF37" s="15" t="s">
        <v>174</v>
      </c>
      <c r="AG37" s="15" t="s">
        <v>174</v>
      </c>
      <c r="AH37" s="15" t="s">
        <v>174</v>
      </c>
      <c r="AI37" s="15" t="s">
        <v>174</v>
      </c>
      <c r="AJ37" s="31">
        <f t="shared" si="8"/>
        <v>0</v>
      </c>
      <c r="AK37" s="31">
        <f t="shared" si="9"/>
        <v>0</v>
      </c>
      <c r="AL37" s="15"/>
      <c r="AM37" s="15"/>
      <c r="AN37" s="15"/>
      <c r="AO37" s="15"/>
      <c r="AP37" s="15"/>
      <c r="AQ37" s="15"/>
      <c r="AR37" s="15"/>
      <c r="AS37" s="15"/>
      <c r="AT37" s="27">
        <f t="shared" si="10"/>
        <v>0</v>
      </c>
      <c r="AU37" s="27">
        <f t="shared" si="11"/>
        <v>0</v>
      </c>
      <c r="AV37" s="15"/>
      <c r="AW37" s="15"/>
      <c r="AX37" s="15"/>
      <c r="AY37" s="15"/>
      <c r="AZ37" s="35">
        <f t="shared" si="12"/>
        <v>0</v>
      </c>
      <c r="BA37" s="35">
        <f t="shared" si="13"/>
        <v>0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7"/>
      <c r="EQ37" s="15"/>
      <c r="ER37" s="15"/>
      <c r="ES37" s="36"/>
      <c r="ET37" s="15"/>
      <c r="EU37" s="15"/>
      <c r="EV37" s="15"/>
      <c r="EW37" s="15"/>
      <c r="EX37" s="38">
        <v>0</v>
      </c>
      <c r="EY37" s="37"/>
      <c r="EZ37" s="15"/>
      <c r="FA37" s="15"/>
      <c r="FB37" s="36"/>
      <c r="FC37" s="15"/>
      <c r="FD37" s="15"/>
      <c r="FE37" s="15"/>
      <c r="FF37" s="15"/>
      <c r="FG37" s="38">
        <v>0</v>
      </c>
      <c r="FH37" s="37"/>
      <c r="FI37" s="15"/>
      <c r="FJ37" s="15"/>
      <c r="FK37" s="36"/>
      <c r="FL37" s="15"/>
      <c r="FM37" s="15"/>
      <c r="FN37" s="38" t="s">
        <v>174</v>
      </c>
      <c r="FO37" s="38" t="s">
        <v>174</v>
      </c>
      <c r="FP37" s="38">
        <v>0</v>
      </c>
      <c r="FQ37" s="37"/>
      <c r="FR37" s="15"/>
      <c r="FS37" s="15"/>
      <c r="FT37" s="36"/>
      <c r="FU37" s="15"/>
      <c r="FV37" s="15"/>
      <c r="FW37" s="38" t="s">
        <v>174</v>
      </c>
      <c r="FX37" s="38" t="s">
        <v>174</v>
      </c>
      <c r="FY37" s="38">
        <v>0</v>
      </c>
      <c r="FZ37" s="42"/>
      <c r="GA37" s="15">
        <f t="shared" si="14"/>
        <v>0</v>
      </c>
      <c r="GB37" s="15"/>
      <c r="GC37" s="15"/>
      <c r="GD37" s="15"/>
      <c r="GE37" s="15"/>
      <c r="GF37" s="15"/>
      <c r="GG37" s="15"/>
      <c r="GH37" s="15"/>
      <c r="GI37" s="15"/>
      <c r="GJ37" s="47">
        <f t="shared" ref="GJ37:GJ50" si="16">GK37+GL37+GM37+GQ37</f>
        <v>0</v>
      </c>
      <c r="GK37" s="16"/>
      <c r="GL37" s="16"/>
      <c r="GM37" s="50">
        <f t="shared" si="15"/>
        <v>0</v>
      </c>
      <c r="GN37" s="16"/>
      <c r="GO37" s="16"/>
      <c r="GP37" s="16"/>
      <c r="GQ37" s="54"/>
      <c r="GR37" s="47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</row>
    <row r="38" spans="1:211" ht="14.25" customHeight="1">
      <c r="A38" s="14"/>
      <c r="B38" s="14"/>
      <c r="C38" s="14"/>
      <c r="D38" s="13"/>
      <c r="E38" s="5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5"/>
      <c r="X38" s="16"/>
      <c r="Y38" s="16"/>
      <c r="Z38" s="15"/>
      <c r="AA38" s="15"/>
      <c r="AB38" s="15"/>
      <c r="AC38" s="15"/>
      <c r="AD38" s="15"/>
      <c r="AE38" s="15"/>
      <c r="AF38" s="15" t="s">
        <v>174</v>
      </c>
      <c r="AG38" s="15" t="s">
        <v>174</v>
      </c>
      <c r="AH38" s="15" t="s">
        <v>174</v>
      </c>
      <c r="AI38" s="15" t="s">
        <v>174</v>
      </c>
      <c r="AJ38" s="31">
        <f t="shared" si="8"/>
        <v>0</v>
      </c>
      <c r="AK38" s="31">
        <f t="shared" si="9"/>
        <v>0</v>
      </c>
      <c r="AL38" s="15"/>
      <c r="AM38" s="15"/>
      <c r="AN38" s="15"/>
      <c r="AO38" s="15"/>
      <c r="AP38" s="15"/>
      <c r="AQ38" s="15"/>
      <c r="AR38" s="15"/>
      <c r="AS38" s="15"/>
      <c r="AT38" s="27">
        <f t="shared" si="10"/>
        <v>0</v>
      </c>
      <c r="AU38" s="27">
        <f t="shared" si="11"/>
        <v>0</v>
      </c>
      <c r="AV38" s="15"/>
      <c r="AW38" s="15"/>
      <c r="AX38" s="15"/>
      <c r="AY38" s="15"/>
      <c r="AZ38" s="35">
        <f t="shared" si="12"/>
        <v>0</v>
      </c>
      <c r="BA38" s="35">
        <f t="shared" si="13"/>
        <v>0</v>
      </c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7"/>
      <c r="EQ38" s="15"/>
      <c r="ER38" s="15"/>
      <c r="ES38" s="36"/>
      <c r="ET38" s="15"/>
      <c r="EU38" s="15"/>
      <c r="EV38" s="15"/>
      <c r="EW38" s="15"/>
      <c r="EX38" s="38">
        <v>0</v>
      </c>
      <c r="EY38" s="37"/>
      <c r="EZ38" s="15"/>
      <c r="FA38" s="15"/>
      <c r="FB38" s="36"/>
      <c r="FC38" s="15"/>
      <c r="FD38" s="15"/>
      <c r="FE38" s="15"/>
      <c r="FF38" s="15"/>
      <c r="FG38" s="38">
        <v>0</v>
      </c>
      <c r="FH38" s="37"/>
      <c r="FI38" s="15"/>
      <c r="FJ38" s="15"/>
      <c r="FK38" s="36"/>
      <c r="FL38" s="15"/>
      <c r="FM38" s="15"/>
      <c r="FN38" s="38" t="s">
        <v>174</v>
      </c>
      <c r="FO38" s="38" t="s">
        <v>174</v>
      </c>
      <c r="FP38" s="38">
        <v>0</v>
      </c>
      <c r="FQ38" s="37"/>
      <c r="FR38" s="15"/>
      <c r="FS38" s="15"/>
      <c r="FT38" s="36"/>
      <c r="FU38" s="15"/>
      <c r="FV38" s="15"/>
      <c r="FW38" s="38" t="s">
        <v>174</v>
      </c>
      <c r="FX38" s="38" t="s">
        <v>174</v>
      </c>
      <c r="FY38" s="38">
        <v>0</v>
      </c>
      <c r="FZ38" s="42"/>
      <c r="GA38" s="15">
        <f t="shared" si="14"/>
        <v>0</v>
      </c>
      <c r="GB38" s="15"/>
      <c r="GC38" s="15"/>
      <c r="GD38" s="15"/>
      <c r="GE38" s="15"/>
      <c r="GF38" s="15"/>
      <c r="GG38" s="15"/>
      <c r="GH38" s="15"/>
      <c r="GI38" s="15"/>
      <c r="GJ38" s="47">
        <f t="shared" si="16"/>
        <v>0</v>
      </c>
      <c r="GK38" s="16"/>
      <c r="GL38" s="16"/>
      <c r="GM38" s="50">
        <f t="shared" si="15"/>
        <v>0</v>
      </c>
      <c r="GN38" s="16"/>
      <c r="GO38" s="16"/>
      <c r="GP38" s="16"/>
      <c r="GQ38" s="54"/>
      <c r="GR38" s="47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</row>
    <row r="39" spans="1:211" ht="14.25" customHeight="1">
      <c r="A39" s="14"/>
      <c r="B39" s="14"/>
      <c r="C39" s="14"/>
      <c r="D39" s="13"/>
      <c r="E39" s="5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5"/>
      <c r="X39" s="16"/>
      <c r="Y39" s="16"/>
      <c r="Z39" s="15"/>
      <c r="AA39" s="15"/>
      <c r="AB39" s="15"/>
      <c r="AC39" s="15"/>
      <c r="AD39" s="15"/>
      <c r="AE39" s="15"/>
      <c r="AF39" s="15" t="s">
        <v>174</v>
      </c>
      <c r="AG39" s="15" t="s">
        <v>174</v>
      </c>
      <c r="AH39" s="15" t="s">
        <v>174</v>
      </c>
      <c r="AI39" s="15" t="s">
        <v>174</v>
      </c>
      <c r="AJ39" s="31">
        <f t="shared" si="8"/>
        <v>0</v>
      </c>
      <c r="AK39" s="31">
        <f t="shared" si="9"/>
        <v>0</v>
      </c>
      <c r="AL39" s="15"/>
      <c r="AM39" s="15"/>
      <c r="AN39" s="15"/>
      <c r="AO39" s="15"/>
      <c r="AP39" s="15"/>
      <c r="AQ39" s="15"/>
      <c r="AR39" s="15"/>
      <c r="AS39" s="15"/>
      <c r="AT39" s="27">
        <f t="shared" si="10"/>
        <v>0</v>
      </c>
      <c r="AU39" s="27">
        <f t="shared" si="11"/>
        <v>0</v>
      </c>
      <c r="AV39" s="15"/>
      <c r="AW39" s="15"/>
      <c r="AX39" s="15"/>
      <c r="AY39" s="15"/>
      <c r="AZ39" s="35">
        <f t="shared" si="12"/>
        <v>0</v>
      </c>
      <c r="BA39" s="35">
        <f t="shared" si="13"/>
        <v>0</v>
      </c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7"/>
      <c r="EQ39" s="15"/>
      <c r="ER39" s="15"/>
      <c r="ES39" s="36"/>
      <c r="ET39" s="15"/>
      <c r="EU39" s="15"/>
      <c r="EV39" s="15"/>
      <c r="EW39" s="15"/>
      <c r="EX39" s="38">
        <v>0</v>
      </c>
      <c r="EY39" s="37"/>
      <c r="EZ39" s="15"/>
      <c r="FA39" s="15"/>
      <c r="FB39" s="36"/>
      <c r="FC39" s="15"/>
      <c r="FD39" s="15"/>
      <c r="FE39" s="15"/>
      <c r="FF39" s="15"/>
      <c r="FG39" s="38">
        <v>0</v>
      </c>
      <c r="FH39" s="37"/>
      <c r="FI39" s="15"/>
      <c r="FJ39" s="15"/>
      <c r="FK39" s="36"/>
      <c r="FL39" s="15"/>
      <c r="FM39" s="15"/>
      <c r="FN39" s="38" t="s">
        <v>174</v>
      </c>
      <c r="FO39" s="38" t="s">
        <v>174</v>
      </c>
      <c r="FP39" s="38">
        <v>0</v>
      </c>
      <c r="FQ39" s="37"/>
      <c r="FR39" s="15"/>
      <c r="FS39" s="15"/>
      <c r="FT39" s="36"/>
      <c r="FU39" s="15"/>
      <c r="FV39" s="15"/>
      <c r="FW39" s="38" t="s">
        <v>174</v>
      </c>
      <c r="FX39" s="38" t="s">
        <v>174</v>
      </c>
      <c r="FY39" s="38">
        <v>0</v>
      </c>
      <c r="FZ39" s="42"/>
      <c r="GA39" s="15">
        <f t="shared" si="14"/>
        <v>0</v>
      </c>
      <c r="GB39" s="15"/>
      <c r="GC39" s="15"/>
      <c r="GD39" s="15"/>
      <c r="GE39" s="15"/>
      <c r="GF39" s="15"/>
      <c r="GG39" s="15"/>
      <c r="GH39" s="15"/>
      <c r="GI39" s="15"/>
      <c r="GJ39" s="47">
        <f t="shared" si="16"/>
        <v>0</v>
      </c>
      <c r="GK39" s="16"/>
      <c r="GL39" s="16"/>
      <c r="GM39" s="50">
        <f t="shared" si="15"/>
        <v>0</v>
      </c>
      <c r="GN39" s="16"/>
      <c r="GO39" s="16"/>
      <c r="GP39" s="16"/>
      <c r="GQ39" s="54"/>
      <c r="GR39" s="47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</row>
    <row r="40" spans="1:211" ht="14.25" customHeight="1">
      <c r="A40" s="14"/>
      <c r="B40" s="14"/>
      <c r="C40" s="14"/>
      <c r="D40" s="13"/>
      <c r="E40" s="5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5"/>
      <c r="X40" s="16"/>
      <c r="Y40" s="16"/>
      <c r="Z40" s="15"/>
      <c r="AA40" s="15"/>
      <c r="AB40" s="15"/>
      <c r="AC40" s="15"/>
      <c r="AD40" s="15"/>
      <c r="AE40" s="15"/>
      <c r="AF40" s="15" t="s">
        <v>174</v>
      </c>
      <c r="AG40" s="15" t="s">
        <v>174</v>
      </c>
      <c r="AH40" s="15" t="s">
        <v>174</v>
      </c>
      <c r="AI40" s="15" t="s">
        <v>174</v>
      </c>
      <c r="AJ40" s="31">
        <f t="shared" si="8"/>
        <v>0</v>
      </c>
      <c r="AK40" s="31">
        <f t="shared" si="9"/>
        <v>0</v>
      </c>
      <c r="AL40" s="15"/>
      <c r="AM40" s="15"/>
      <c r="AN40" s="15"/>
      <c r="AO40" s="15"/>
      <c r="AP40" s="15"/>
      <c r="AQ40" s="15"/>
      <c r="AR40" s="15"/>
      <c r="AS40" s="15"/>
      <c r="AT40" s="27">
        <f t="shared" si="10"/>
        <v>0</v>
      </c>
      <c r="AU40" s="27">
        <f t="shared" si="11"/>
        <v>0</v>
      </c>
      <c r="AV40" s="15"/>
      <c r="AW40" s="15"/>
      <c r="AX40" s="15"/>
      <c r="AY40" s="15"/>
      <c r="AZ40" s="35">
        <f t="shared" si="12"/>
        <v>0</v>
      </c>
      <c r="BA40" s="35">
        <f t="shared" si="13"/>
        <v>0</v>
      </c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7"/>
      <c r="EQ40" s="15"/>
      <c r="ER40" s="15"/>
      <c r="ES40" s="36"/>
      <c r="ET40" s="15"/>
      <c r="EU40" s="15"/>
      <c r="EV40" s="15"/>
      <c r="EW40" s="15"/>
      <c r="EX40" s="38">
        <v>0</v>
      </c>
      <c r="EY40" s="37"/>
      <c r="EZ40" s="15"/>
      <c r="FA40" s="15"/>
      <c r="FB40" s="36"/>
      <c r="FC40" s="15"/>
      <c r="FD40" s="15"/>
      <c r="FE40" s="15"/>
      <c r="FF40" s="15"/>
      <c r="FG40" s="38">
        <v>0</v>
      </c>
      <c r="FH40" s="37"/>
      <c r="FI40" s="15"/>
      <c r="FJ40" s="15"/>
      <c r="FK40" s="36"/>
      <c r="FL40" s="15"/>
      <c r="FM40" s="15"/>
      <c r="FN40" s="38" t="s">
        <v>174</v>
      </c>
      <c r="FO40" s="38" t="s">
        <v>174</v>
      </c>
      <c r="FP40" s="38">
        <v>0</v>
      </c>
      <c r="FQ40" s="37"/>
      <c r="FR40" s="15"/>
      <c r="FS40" s="15"/>
      <c r="FT40" s="36"/>
      <c r="FU40" s="15"/>
      <c r="FV40" s="15"/>
      <c r="FW40" s="38" t="s">
        <v>174</v>
      </c>
      <c r="FX40" s="38" t="s">
        <v>174</v>
      </c>
      <c r="FY40" s="38">
        <v>0</v>
      </c>
      <c r="FZ40" s="42"/>
      <c r="GA40" s="15">
        <f t="shared" si="14"/>
        <v>0</v>
      </c>
      <c r="GB40" s="15"/>
      <c r="GC40" s="15"/>
      <c r="GD40" s="15"/>
      <c r="GE40" s="15"/>
      <c r="GF40" s="15"/>
      <c r="GG40" s="15"/>
      <c r="GH40" s="15"/>
      <c r="GI40" s="15"/>
      <c r="GJ40" s="47">
        <f t="shared" si="16"/>
        <v>0</v>
      </c>
      <c r="GK40" s="16"/>
      <c r="GL40" s="16"/>
      <c r="GM40" s="50">
        <f t="shared" si="15"/>
        <v>0</v>
      </c>
      <c r="GN40" s="16"/>
      <c r="GO40" s="16"/>
      <c r="GP40" s="16"/>
      <c r="GQ40" s="54"/>
      <c r="GR40" s="47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</row>
    <row r="41" spans="1:211" ht="14.25" customHeight="1">
      <c r="A41" s="14"/>
      <c r="B41" s="14"/>
      <c r="C41" s="14"/>
      <c r="D41" s="13"/>
      <c r="E41" s="5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5"/>
      <c r="X41" s="16"/>
      <c r="Y41" s="16"/>
      <c r="Z41" s="15"/>
      <c r="AA41" s="15"/>
      <c r="AB41" s="15"/>
      <c r="AC41" s="15"/>
      <c r="AD41" s="15"/>
      <c r="AE41" s="15"/>
      <c r="AF41" s="15" t="s">
        <v>174</v>
      </c>
      <c r="AG41" s="15" t="s">
        <v>174</v>
      </c>
      <c r="AH41" s="15" t="s">
        <v>174</v>
      </c>
      <c r="AI41" s="15" t="s">
        <v>174</v>
      </c>
      <c r="AJ41" s="31">
        <f t="shared" si="8"/>
        <v>0</v>
      </c>
      <c r="AK41" s="31">
        <f t="shared" si="9"/>
        <v>0</v>
      </c>
      <c r="AL41" s="15"/>
      <c r="AM41" s="15"/>
      <c r="AN41" s="15"/>
      <c r="AO41" s="15"/>
      <c r="AP41" s="15"/>
      <c r="AQ41" s="15"/>
      <c r="AR41" s="15"/>
      <c r="AS41" s="15"/>
      <c r="AT41" s="27">
        <f t="shared" si="10"/>
        <v>0</v>
      </c>
      <c r="AU41" s="27">
        <f t="shared" si="11"/>
        <v>0</v>
      </c>
      <c r="AV41" s="15"/>
      <c r="AW41" s="15"/>
      <c r="AX41" s="15"/>
      <c r="AY41" s="15"/>
      <c r="AZ41" s="35">
        <f t="shared" si="12"/>
        <v>0</v>
      </c>
      <c r="BA41" s="35">
        <f t="shared" si="13"/>
        <v>0</v>
      </c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7"/>
      <c r="EQ41" s="15"/>
      <c r="ER41" s="15"/>
      <c r="ES41" s="36"/>
      <c r="ET41" s="15"/>
      <c r="EU41" s="15"/>
      <c r="EV41" s="15"/>
      <c r="EW41" s="15"/>
      <c r="EX41" s="38">
        <v>0</v>
      </c>
      <c r="EY41" s="37"/>
      <c r="EZ41" s="15"/>
      <c r="FA41" s="15"/>
      <c r="FB41" s="36"/>
      <c r="FC41" s="15"/>
      <c r="FD41" s="15"/>
      <c r="FE41" s="15"/>
      <c r="FF41" s="15"/>
      <c r="FG41" s="38">
        <v>0</v>
      </c>
      <c r="FH41" s="37"/>
      <c r="FI41" s="15"/>
      <c r="FJ41" s="15"/>
      <c r="FK41" s="36"/>
      <c r="FL41" s="15"/>
      <c r="FM41" s="15"/>
      <c r="FN41" s="38" t="s">
        <v>174</v>
      </c>
      <c r="FO41" s="38" t="s">
        <v>174</v>
      </c>
      <c r="FP41" s="38">
        <v>0</v>
      </c>
      <c r="FQ41" s="37"/>
      <c r="FR41" s="15"/>
      <c r="FS41" s="15"/>
      <c r="FT41" s="36"/>
      <c r="FU41" s="15"/>
      <c r="FV41" s="15"/>
      <c r="FW41" s="38" t="s">
        <v>174</v>
      </c>
      <c r="FX41" s="38" t="s">
        <v>174</v>
      </c>
      <c r="FY41" s="38">
        <v>0</v>
      </c>
      <c r="FZ41" s="42"/>
      <c r="GA41" s="15">
        <f t="shared" si="14"/>
        <v>0</v>
      </c>
      <c r="GB41" s="15"/>
      <c r="GC41" s="15"/>
      <c r="GD41" s="15"/>
      <c r="GE41" s="15"/>
      <c r="GF41" s="15"/>
      <c r="GG41" s="15"/>
      <c r="GH41" s="15"/>
      <c r="GI41" s="15"/>
      <c r="GJ41" s="47">
        <f t="shared" si="16"/>
        <v>0</v>
      </c>
      <c r="GK41" s="16"/>
      <c r="GL41" s="16"/>
      <c r="GM41" s="50">
        <f t="shared" si="15"/>
        <v>0</v>
      </c>
      <c r="GN41" s="16"/>
      <c r="GO41" s="16"/>
      <c r="GP41" s="16"/>
      <c r="GQ41" s="54"/>
      <c r="GR41" s="47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</row>
    <row r="42" spans="1:211" ht="14.25" customHeight="1">
      <c r="A42" s="14"/>
      <c r="B42" s="14"/>
      <c r="C42" s="14"/>
      <c r="D42" s="13"/>
      <c r="E42" s="5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5"/>
      <c r="X42" s="16"/>
      <c r="Y42" s="16"/>
      <c r="Z42" s="15"/>
      <c r="AA42" s="15"/>
      <c r="AB42" s="15"/>
      <c r="AC42" s="15"/>
      <c r="AD42" s="15"/>
      <c r="AE42" s="15"/>
      <c r="AF42" s="15" t="s">
        <v>174</v>
      </c>
      <c r="AG42" s="15" t="s">
        <v>174</v>
      </c>
      <c r="AH42" s="15" t="s">
        <v>174</v>
      </c>
      <c r="AI42" s="15" t="s">
        <v>174</v>
      </c>
      <c r="AJ42" s="31">
        <f t="shared" si="8"/>
        <v>0</v>
      </c>
      <c r="AK42" s="31">
        <f t="shared" si="9"/>
        <v>0</v>
      </c>
      <c r="AL42" s="15"/>
      <c r="AM42" s="15"/>
      <c r="AN42" s="15"/>
      <c r="AO42" s="15"/>
      <c r="AP42" s="15"/>
      <c r="AQ42" s="15"/>
      <c r="AR42" s="15"/>
      <c r="AS42" s="15"/>
      <c r="AT42" s="27">
        <f t="shared" si="10"/>
        <v>0</v>
      </c>
      <c r="AU42" s="27">
        <f t="shared" si="11"/>
        <v>0</v>
      </c>
      <c r="AV42" s="15"/>
      <c r="AW42" s="15"/>
      <c r="AX42" s="15"/>
      <c r="AY42" s="15"/>
      <c r="AZ42" s="35">
        <f t="shared" si="12"/>
        <v>0</v>
      </c>
      <c r="BA42" s="35">
        <f t="shared" si="13"/>
        <v>0</v>
      </c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7"/>
      <c r="EQ42" s="15"/>
      <c r="ER42" s="15"/>
      <c r="ES42" s="36"/>
      <c r="ET42" s="15"/>
      <c r="EU42" s="15"/>
      <c r="EV42" s="15"/>
      <c r="EW42" s="15"/>
      <c r="EX42" s="38">
        <v>0</v>
      </c>
      <c r="EY42" s="37"/>
      <c r="EZ42" s="15"/>
      <c r="FA42" s="15"/>
      <c r="FB42" s="36"/>
      <c r="FC42" s="15"/>
      <c r="FD42" s="15"/>
      <c r="FE42" s="15"/>
      <c r="FF42" s="15"/>
      <c r="FG42" s="38">
        <v>0</v>
      </c>
      <c r="FH42" s="37"/>
      <c r="FI42" s="15"/>
      <c r="FJ42" s="15"/>
      <c r="FK42" s="36"/>
      <c r="FL42" s="15"/>
      <c r="FM42" s="15"/>
      <c r="FN42" s="38" t="s">
        <v>174</v>
      </c>
      <c r="FO42" s="38" t="s">
        <v>174</v>
      </c>
      <c r="FP42" s="38">
        <v>0</v>
      </c>
      <c r="FQ42" s="37"/>
      <c r="FR42" s="15"/>
      <c r="FS42" s="15"/>
      <c r="FT42" s="36"/>
      <c r="FU42" s="15"/>
      <c r="FV42" s="15"/>
      <c r="FW42" s="38" t="s">
        <v>174</v>
      </c>
      <c r="FX42" s="38" t="s">
        <v>174</v>
      </c>
      <c r="FY42" s="38">
        <v>0</v>
      </c>
      <c r="FZ42" s="42"/>
      <c r="GA42" s="15">
        <f t="shared" si="14"/>
        <v>0</v>
      </c>
      <c r="GB42" s="15"/>
      <c r="GC42" s="15"/>
      <c r="GD42" s="15"/>
      <c r="GE42" s="15"/>
      <c r="GF42" s="15"/>
      <c r="GG42" s="15"/>
      <c r="GH42" s="15"/>
      <c r="GI42" s="15"/>
      <c r="GJ42" s="47">
        <f t="shared" si="16"/>
        <v>0</v>
      </c>
      <c r="GK42" s="16"/>
      <c r="GL42" s="16"/>
      <c r="GM42" s="50">
        <f t="shared" si="15"/>
        <v>0</v>
      </c>
      <c r="GN42" s="16"/>
      <c r="GO42" s="16"/>
      <c r="GP42" s="16"/>
      <c r="GQ42" s="54"/>
      <c r="GR42" s="47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</row>
    <row r="43" spans="1:211" ht="14.25" customHeight="1">
      <c r="A43" s="14"/>
      <c r="B43" s="14"/>
      <c r="C43" s="14"/>
      <c r="D43" s="13"/>
      <c r="E43" s="5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5"/>
      <c r="X43" s="16"/>
      <c r="Y43" s="16"/>
      <c r="Z43" s="15"/>
      <c r="AA43" s="15"/>
      <c r="AB43" s="15"/>
      <c r="AC43" s="15"/>
      <c r="AD43" s="15"/>
      <c r="AE43" s="15"/>
      <c r="AF43" s="15" t="s">
        <v>174</v>
      </c>
      <c r="AG43" s="15" t="s">
        <v>174</v>
      </c>
      <c r="AH43" s="15" t="s">
        <v>174</v>
      </c>
      <c r="AI43" s="15" t="s">
        <v>174</v>
      </c>
      <c r="AJ43" s="31">
        <f t="shared" si="8"/>
        <v>0</v>
      </c>
      <c r="AK43" s="31">
        <f t="shared" si="9"/>
        <v>0</v>
      </c>
      <c r="AL43" s="15"/>
      <c r="AM43" s="15"/>
      <c r="AN43" s="15"/>
      <c r="AO43" s="15"/>
      <c r="AP43" s="15"/>
      <c r="AQ43" s="15"/>
      <c r="AR43" s="15"/>
      <c r="AS43" s="15"/>
      <c r="AT43" s="27">
        <f t="shared" si="10"/>
        <v>0</v>
      </c>
      <c r="AU43" s="27">
        <f t="shared" si="11"/>
        <v>0</v>
      </c>
      <c r="AV43" s="15"/>
      <c r="AW43" s="15"/>
      <c r="AX43" s="15"/>
      <c r="AY43" s="15"/>
      <c r="AZ43" s="35">
        <f t="shared" si="12"/>
        <v>0</v>
      </c>
      <c r="BA43" s="35">
        <f t="shared" si="13"/>
        <v>0</v>
      </c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7"/>
      <c r="EQ43" s="15"/>
      <c r="ER43" s="15"/>
      <c r="ES43" s="36"/>
      <c r="ET43" s="15"/>
      <c r="EU43" s="15"/>
      <c r="EV43" s="15"/>
      <c r="EW43" s="15"/>
      <c r="EX43" s="38">
        <v>0</v>
      </c>
      <c r="EY43" s="37"/>
      <c r="EZ43" s="15"/>
      <c r="FA43" s="15"/>
      <c r="FB43" s="36"/>
      <c r="FC43" s="15"/>
      <c r="FD43" s="15"/>
      <c r="FE43" s="15"/>
      <c r="FF43" s="15"/>
      <c r="FG43" s="38">
        <v>0</v>
      </c>
      <c r="FH43" s="37"/>
      <c r="FI43" s="15"/>
      <c r="FJ43" s="15"/>
      <c r="FK43" s="36"/>
      <c r="FL43" s="15"/>
      <c r="FM43" s="15"/>
      <c r="FN43" s="38" t="s">
        <v>174</v>
      </c>
      <c r="FO43" s="38" t="s">
        <v>174</v>
      </c>
      <c r="FP43" s="38">
        <v>0</v>
      </c>
      <c r="FQ43" s="37"/>
      <c r="FR43" s="15"/>
      <c r="FS43" s="15"/>
      <c r="FT43" s="36"/>
      <c r="FU43" s="15"/>
      <c r="FV43" s="15"/>
      <c r="FW43" s="38" t="s">
        <v>174</v>
      </c>
      <c r="FX43" s="38" t="s">
        <v>174</v>
      </c>
      <c r="FY43" s="38">
        <v>0</v>
      </c>
      <c r="FZ43" s="42"/>
      <c r="GA43" s="15">
        <f t="shared" si="14"/>
        <v>0</v>
      </c>
      <c r="GB43" s="15"/>
      <c r="GC43" s="15"/>
      <c r="GD43" s="15"/>
      <c r="GE43" s="15"/>
      <c r="GF43" s="15"/>
      <c r="GG43" s="15"/>
      <c r="GH43" s="15"/>
      <c r="GI43" s="15"/>
      <c r="GJ43" s="47">
        <f t="shared" si="16"/>
        <v>0</v>
      </c>
      <c r="GK43" s="16"/>
      <c r="GL43" s="16"/>
      <c r="GM43" s="50">
        <f t="shared" si="15"/>
        <v>0</v>
      </c>
      <c r="GN43" s="16"/>
      <c r="GO43" s="16"/>
      <c r="GP43" s="16"/>
      <c r="GQ43" s="54"/>
      <c r="GR43" s="47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</row>
    <row r="44" spans="1:211" ht="14.25" customHeight="1">
      <c r="A44" s="14"/>
      <c r="B44" s="14"/>
      <c r="C44" s="14"/>
      <c r="D44" s="13"/>
      <c r="E44" s="5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5"/>
      <c r="X44" s="16"/>
      <c r="Y44" s="16"/>
      <c r="Z44" s="15"/>
      <c r="AA44" s="15"/>
      <c r="AB44" s="15"/>
      <c r="AC44" s="15"/>
      <c r="AD44" s="15"/>
      <c r="AE44" s="15"/>
      <c r="AF44" s="15" t="s">
        <v>174</v>
      </c>
      <c r="AG44" s="15" t="s">
        <v>174</v>
      </c>
      <c r="AH44" s="15" t="s">
        <v>174</v>
      </c>
      <c r="AI44" s="15" t="s">
        <v>174</v>
      </c>
      <c r="AJ44" s="31">
        <f t="shared" si="8"/>
        <v>0</v>
      </c>
      <c r="AK44" s="31">
        <f t="shared" si="9"/>
        <v>0</v>
      </c>
      <c r="AL44" s="15"/>
      <c r="AM44" s="15"/>
      <c r="AN44" s="15"/>
      <c r="AO44" s="15"/>
      <c r="AP44" s="15"/>
      <c r="AQ44" s="15"/>
      <c r="AR44" s="15"/>
      <c r="AS44" s="15"/>
      <c r="AT44" s="27">
        <f t="shared" si="10"/>
        <v>0</v>
      </c>
      <c r="AU44" s="27">
        <f t="shared" si="11"/>
        <v>0</v>
      </c>
      <c r="AV44" s="15"/>
      <c r="AW44" s="15"/>
      <c r="AX44" s="15"/>
      <c r="AY44" s="15"/>
      <c r="AZ44" s="35">
        <f t="shared" si="12"/>
        <v>0</v>
      </c>
      <c r="BA44" s="35">
        <f t="shared" si="13"/>
        <v>0</v>
      </c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7"/>
      <c r="EQ44" s="15"/>
      <c r="ER44" s="15"/>
      <c r="ES44" s="36"/>
      <c r="ET44" s="15"/>
      <c r="EU44" s="15"/>
      <c r="EV44" s="15"/>
      <c r="EW44" s="15"/>
      <c r="EX44" s="38">
        <v>0</v>
      </c>
      <c r="EY44" s="37"/>
      <c r="EZ44" s="15"/>
      <c r="FA44" s="15"/>
      <c r="FB44" s="36"/>
      <c r="FC44" s="15"/>
      <c r="FD44" s="15"/>
      <c r="FE44" s="15"/>
      <c r="FF44" s="15"/>
      <c r="FG44" s="38">
        <v>0</v>
      </c>
      <c r="FH44" s="37"/>
      <c r="FI44" s="15"/>
      <c r="FJ44" s="15"/>
      <c r="FK44" s="36"/>
      <c r="FL44" s="15"/>
      <c r="FM44" s="15"/>
      <c r="FN44" s="38" t="s">
        <v>174</v>
      </c>
      <c r="FO44" s="38" t="s">
        <v>174</v>
      </c>
      <c r="FP44" s="38">
        <v>0</v>
      </c>
      <c r="FQ44" s="37"/>
      <c r="FR44" s="15"/>
      <c r="FS44" s="15"/>
      <c r="FT44" s="36"/>
      <c r="FU44" s="15"/>
      <c r="FV44" s="15"/>
      <c r="FW44" s="38" t="s">
        <v>174</v>
      </c>
      <c r="FX44" s="38" t="s">
        <v>174</v>
      </c>
      <c r="FY44" s="38">
        <v>0</v>
      </c>
      <c r="FZ44" s="42"/>
      <c r="GA44" s="15">
        <f t="shared" si="14"/>
        <v>0</v>
      </c>
      <c r="GB44" s="15"/>
      <c r="GC44" s="15"/>
      <c r="GD44" s="15"/>
      <c r="GE44" s="15"/>
      <c r="GF44" s="15"/>
      <c r="GG44" s="15"/>
      <c r="GH44" s="15"/>
      <c r="GI44" s="15"/>
      <c r="GJ44" s="47">
        <f t="shared" si="16"/>
        <v>0</v>
      </c>
      <c r="GK44" s="16"/>
      <c r="GL44" s="16"/>
      <c r="GM44" s="50">
        <f t="shared" si="15"/>
        <v>0</v>
      </c>
      <c r="GN44" s="16"/>
      <c r="GO44" s="16"/>
      <c r="GP44" s="16"/>
      <c r="GQ44" s="54"/>
      <c r="GR44" s="47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</row>
    <row r="45" spans="1:211" ht="14.25" customHeight="1">
      <c r="A45" s="14"/>
      <c r="B45" s="14"/>
      <c r="C45" s="14"/>
      <c r="D45" s="13"/>
      <c r="E45" s="58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5"/>
      <c r="X45" s="16"/>
      <c r="Y45" s="16"/>
      <c r="Z45" s="15"/>
      <c r="AA45" s="15"/>
      <c r="AB45" s="15"/>
      <c r="AC45" s="15"/>
      <c r="AD45" s="15"/>
      <c r="AE45" s="15"/>
      <c r="AF45" s="15" t="s">
        <v>174</v>
      </c>
      <c r="AG45" s="15" t="s">
        <v>174</v>
      </c>
      <c r="AH45" s="15" t="s">
        <v>174</v>
      </c>
      <c r="AI45" s="15" t="s">
        <v>174</v>
      </c>
      <c r="AJ45" s="31">
        <f t="shared" si="8"/>
        <v>0</v>
      </c>
      <c r="AK45" s="31">
        <f t="shared" si="9"/>
        <v>0</v>
      </c>
      <c r="AL45" s="15"/>
      <c r="AM45" s="15"/>
      <c r="AN45" s="15"/>
      <c r="AO45" s="15"/>
      <c r="AP45" s="15"/>
      <c r="AQ45" s="15"/>
      <c r="AR45" s="15"/>
      <c r="AS45" s="15"/>
      <c r="AT45" s="27">
        <f t="shared" si="10"/>
        <v>0</v>
      </c>
      <c r="AU45" s="27">
        <f t="shared" si="11"/>
        <v>0</v>
      </c>
      <c r="AV45" s="15"/>
      <c r="AW45" s="15"/>
      <c r="AX45" s="15"/>
      <c r="AY45" s="15"/>
      <c r="AZ45" s="35">
        <f t="shared" si="12"/>
        <v>0</v>
      </c>
      <c r="BA45" s="35">
        <f t="shared" si="13"/>
        <v>0</v>
      </c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7"/>
      <c r="EQ45" s="15"/>
      <c r="ER45" s="15"/>
      <c r="ES45" s="36"/>
      <c r="ET45" s="15"/>
      <c r="EU45" s="15"/>
      <c r="EV45" s="15"/>
      <c r="EW45" s="15"/>
      <c r="EX45" s="38">
        <v>0</v>
      </c>
      <c r="EY45" s="37"/>
      <c r="EZ45" s="15"/>
      <c r="FA45" s="15"/>
      <c r="FB45" s="36"/>
      <c r="FC45" s="15"/>
      <c r="FD45" s="15"/>
      <c r="FE45" s="15"/>
      <c r="FF45" s="15"/>
      <c r="FG45" s="38">
        <v>0</v>
      </c>
      <c r="FH45" s="37"/>
      <c r="FI45" s="15"/>
      <c r="FJ45" s="15"/>
      <c r="FK45" s="36"/>
      <c r="FL45" s="15"/>
      <c r="FM45" s="15"/>
      <c r="FN45" s="38" t="s">
        <v>174</v>
      </c>
      <c r="FO45" s="38" t="s">
        <v>174</v>
      </c>
      <c r="FP45" s="38">
        <v>0</v>
      </c>
      <c r="FQ45" s="37"/>
      <c r="FR45" s="15"/>
      <c r="FS45" s="15"/>
      <c r="FT45" s="36"/>
      <c r="FU45" s="15"/>
      <c r="FV45" s="15"/>
      <c r="FW45" s="38" t="s">
        <v>174</v>
      </c>
      <c r="FX45" s="38" t="s">
        <v>174</v>
      </c>
      <c r="FY45" s="38">
        <v>0</v>
      </c>
      <c r="FZ45" s="42"/>
      <c r="GA45" s="15">
        <f t="shared" si="14"/>
        <v>0</v>
      </c>
      <c r="GB45" s="15"/>
      <c r="GC45" s="15"/>
      <c r="GD45" s="15"/>
      <c r="GE45" s="15"/>
      <c r="GF45" s="15"/>
      <c r="GG45" s="15"/>
      <c r="GH45" s="15"/>
      <c r="GI45" s="15"/>
      <c r="GJ45" s="47">
        <f t="shared" si="16"/>
        <v>0</v>
      </c>
      <c r="GK45" s="16"/>
      <c r="GL45" s="16"/>
      <c r="GM45" s="50">
        <f t="shared" si="15"/>
        <v>0</v>
      </c>
      <c r="GN45" s="16"/>
      <c r="GO45" s="16"/>
      <c r="GP45" s="16"/>
      <c r="GQ45" s="54"/>
      <c r="GR45" s="47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</row>
    <row r="46" spans="1:211" ht="14.25" customHeight="1">
      <c r="A46" s="14"/>
      <c r="B46" s="14"/>
      <c r="C46" s="14"/>
      <c r="D46" s="13"/>
      <c r="E46" s="58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5"/>
      <c r="X46" s="16"/>
      <c r="Y46" s="16"/>
      <c r="Z46" s="15"/>
      <c r="AA46" s="15"/>
      <c r="AB46" s="15"/>
      <c r="AC46" s="15"/>
      <c r="AD46" s="15"/>
      <c r="AE46" s="15"/>
      <c r="AF46" s="15" t="s">
        <v>174</v>
      </c>
      <c r="AG46" s="15" t="s">
        <v>174</v>
      </c>
      <c r="AH46" s="15" t="s">
        <v>174</v>
      </c>
      <c r="AI46" s="15" t="s">
        <v>174</v>
      </c>
      <c r="AJ46" s="31">
        <f t="shared" si="8"/>
        <v>0</v>
      </c>
      <c r="AK46" s="31">
        <f t="shared" si="9"/>
        <v>0</v>
      </c>
      <c r="AL46" s="15"/>
      <c r="AM46" s="15"/>
      <c r="AN46" s="15"/>
      <c r="AO46" s="15"/>
      <c r="AP46" s="15"/>
      <c r="AQ46" s="15"/>
      <c r="AR46" s="15"/>
      <c r="AS46" s="15"/>
      <c r="AT46" s="27">
        <f t="shared" si="10"/>
        <v>0</v>
      </c>
      <c r="AU46" s="27">
        <f t="shared" si="11"/>
        <v>0</v>
      </c>
      <c r="AV46" s="15"/>
      <c r="AW46" s="15"/>
      <c r="AX46" s="15"/>
      <c r="AY46" s="15"/>
      <c r="AZ46" s="35">
        <f t="shared" si="12"/>
        <v>0</v>
      </c>
      <c r="BA46" s="35">
        <f t="shared" si="13"/>
        <v>0</v>
      </c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7"/>
      <c r="EQ46" s="15"/>
      <c r="ER46" s="15"/>
      <c r="ES46" s="36"/>
      <c r="ET46" s="15"/>
      <c r="EU46" s="15"/>
      <c r="EV46" s="15"/>
      <c r="EW46" s="15"/>
      <c r="EX46" s="38">
        <v>0</v>
      </c>
      <c r="EY46" s="37"/>
      <c r="EZ46" s="15"/>
      <c r="FA46" s="15"/>
      <c r="FB46" s="36"/>
      <c r="FC46" s="15"/>
      <c r="FD46" s="15"/>
      <c r="FE46" s="15"/>
      <c r="FF46" s="15"/>
      <c r="FG46" s="38">
        <v>0</v>
      </c>
      <c r="FH46" s="37"/>
      <c r="FI46" s="15"/>
      <c r="FJ46" s="15"/>
      <c r="FK46" s="36"/>
      <c r="FL46" s="15"/>
      <c r="FM46" s="15"/>
      <c r="FN46" s="38" t="s">
        <v>174</v>
      </c>
      <c r="FO46" s="38" t="s">
        <v>174</v>
      </c>
      <c r="FP46" s="38">
        <v>0</v>
      </c>
      <c r="FQ46" s="37"/>
      <c r="FR46" s="15"/>
      <c r="FS46" s="15"/>
      <c r="FT46" s="36"/>
      <c r="FU46" s="15"/>
      <c r="FV46" s="15"/>
      <c r="FW46" s="38" t="s">
        <v>174</v>
      </c>
      <c r="FX46" s="38" t="s">
        <v>174</v>
      </c>
      <c r="FY46" s="38">
        <v>0</v>
      </c>
      <c r="FZ46" s="42"/>
      <c r="GA46" s="15">
        <f t="shared" si="14"/>
        <v>0</v>
      </c>
      <c r="GB46" s="15"/>
      <c r="GC46" s="15"/>
      <c r="GD46" s="15"/>
      <c r="GE46" s="15"/>
      <c r="GF46" s="15"/>
      <c r="GG46" s="15"/>
      <c r="GH46" s="15"/>
      <c r="GI46" s="15"/>
      <c r="GJ46" s="47">
        <f t="shared" si="16"/>
        <v>0</v>
      </c>
      <c r="GK46" s="16"/>
      <c r="GL46" s="16"/>
      <c r="GM46" s="50">
        <f t="shared" si="15"/>
        <v>0</v>
      </c>
      <c r="GN46" s="16"/>
      <c r="GO46" s="16"/>
      <c r="GP46" s="16"/>
      <c r="GQ46" s="54"/>
      <c r="GR46" s="47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</row>
    <row r="47" spans="1:211" ht="14.25" customHeight="1">
      <c r="A47" s="14"/>
      <c r="B47" s="14"/>
      <c r="C47" s="14"/>
      <c r="D47" s="13"/>
      <c r="E47" s="5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5"/>
      <c r="X47" s="16"/>
      <c r="Y47" s="16"/>
      <c r="Z47" s="15"/>
      <c r="AA47" s="15"/>
      <c r="AB47" s="15"/>
      <c r="AC47" s="15"/>
      <c r="AD47" s="15"/>
      <c r="AE47" s="15"/>
      <c r="AF47" s="15" t="s">
        <v>174</v>
      </c>
      <c r="AG47" s="15" t="s">
        <v>174</v>
      </c>
      <c r="AH47" s="15" t="s">
        <v>174</v>
      </c>
      <c r="AI47" s="15" t="s">
        <v>174</v>
      </c>
      <c r="AJ47" s="31">
        <f t="shared" si="8"/>
        <v>0</v>
      </c>
      <c r="AK47" s="31">
        <f t="shared" si="9"/>
        <v>0</v>
      </c>
      <c r="AL47" s="15"/>
      <c r="AM47" s="15"/>
      <c r="AN47" s="15"/>
      <c r="AO47" s="15"/>
      <c r="AP47" s="15"/>
      <c r="AQ47" s="15"/>
      <c r="AR47" s="15"/>
      <c r="AS47" s="15"/>
      <c r="AT47" s="27">
        <f t="shared" si="10"/>
        <v>0</v>
      </c>
      <c r="AU47" s="27">
        <f t="shared" si="11"/>
        <v>0</v>
      </c>
      <c r="AV47" s="15"/>
      <c r="AW47" s="15"/>
      <c r="AX47" s="15"/>
      <c r="AY47" s="15"/>
      <c r="AZ47" s="35">
        <f t="shared" si="12"/>
        <v>0</v>
      </c>
      <c r="BA47" s="35">
        <f t="shared" si="13"/>
        <v>0</v>
      </c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7"/>
      <c r="EQ47" s="15"/>
      <c r="ER47" s="15"/>
      <c r="ES47" s="36"/>
      <c r="ET47" s="15"/>
      <c r="EU47" s="15"/>
      <c r="EV47" s="15"/>
      <c r="EW47" s="15"/>
      <c r="EX47" s="38">
        <v>0</v>
      </c>
      <c r="EY47" s="37"/>
      <c r="EZ47" s="15"/>
      <c r="FA47" s="15"/>
      <c r="FB47" s="36"/>
      <c r="FC47" s="15"/>
      <c r="FD47" s="15"/>
      <c r="FE47" s="15"/>
      <c r="FF47" s="15"/>
      <c r="FG47" s="38">
        <v>0</v>
      </c>
      <c r="FH47" s="37"/>
      <c r="FI47" s="15"/>
      <c r="FJ47" s="15"/>
      <c r="FK47" s="36"/>
      <c r="FL47" s="15"/>
      <c r="FM47" s="15"/>
      <c r="FN47" s="38" t="s">
        <v>174</v>
      </c>
      <c r="FO47" s="38" t="s">
        <v>174</v>
      </c>
      <c r="FP47" s="38">
        <v>0</v>
      </c>
      <c r="FQ47" s="37"/>
      <c r="FR47" s="15"/>
      <c r="FS47" s="15"/>
      <c r="FT47" s="36"/>
      <c r="FU47" s="15"/>
      <c r="FV47" s="15"/>
      <c r="FW47" s="38" t="s">
        <v>174</v>
      </c>
      <c r="FX47" s="38" t="s">
        <v>174</v>
      </c>
      <c r="FY47" s="38">
        <v>0</v>
      </c>
      <c r="FZ47" s="42"/>
      <c r="GA47" s="15">
        <f t="shared" si="14"/>
        <v>0</v>
      </c>
      <c r="GB47" s="15"/>
      <c r="GC47" s="15"/>
      <c r="GD47" s="15"/>
      <c r="GE47" s="15"/>
      <c r="GF47" s="15"/>
      <c r="GG47" s="15"/>
      <c r="GH47" s="15"/>
      <c r="GI47" s="15"/>
      <c r="GJ47" s="47">
        <f t="shared" si="16"/>
        <v>0</v>
      </c>
      <c r="GK47" s="16"/>
      <c r="GL47" s="16"/>
      <c r="GM47" s="50">
        <f t="shared" si="15"/>
        <v>0</v>
      </c>
      <c r="GN47" s="16"/>
      <c r="GO47" s="16"/>
      <c r="GP47" s="16"/>
      <c r="GQ47" s="54"/>
      <c r="GR47" s="47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</row>
    <row r="48" spans="1:211" ht="14.25" customHeight="1">
      <c r="A48" s="14"/>
      <c r="B48" s="14"/>
      <c r="C48" s="14"/>
      <c r="D48" s="13"/>
      <c r="E48" s="58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5"/>
      <c r="X48" s="16"/>
      <c r="Y48" s="16"/>
      <c r="Z48" s="15"/>
      <c r="AA48" s="15"/>
      <c r="AB48" s="15"/>
      <c r="AC48" s="15"/>
      <c r="AD48" s="15"/>
      <c r="AE48" s="15"/>
      <c r="AF48" s="15" t="s">
        <v>174</v>
      </c>
      <c r="AG48" s="15" t="s">
        <v>174</v>
      </c>
      <c r="AH48" s="15" t="s">
        <v>174</v>
      </c>
      <c r="AI48" s="15" t="s">
        <v>174</v>
      </c>
      <c r="AJ48" s="31">
        <f t="shared" si="8"/>
        <v>0</v>
      </c>
      <c r="AK48" s="31">
        <f t="shared" si="9"/>
        <v>0</v>
      </c>
      <c r="AL48" s="15"/>
      <c r="AM48" s="15"/>
      <c r="AN48" s="15"/>
      <c r="AO48" s="15"/>
      <c r="AP48" s="15"/>
      <c r="AQ48" s="15"/>
      <c r="AR48" s="15"/>
      <c r="AS48" s="15"/>
      <c r="AT48" s="27">
        <f t="shared" si="10"/>
        <v>0</v>
      </c>
      <c r="AU48" s="27">
        <f t="shared" si="11"/>
        <v>0</v>
      </c>
      <c r="AV48" s="15"/>
      <c r="AW48" s="15"/>
      <c r="AX48" s="15"/>
      <c r="AY48" s="15"/>
      <c r="AZ48" s="35">
        <f t="shared" si="12"/>
        <v>0</v>
      </c>
      <c r="BA48" s="35">
        <f t="shared" si="13"/>
        <v>0</v>
      </c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7"/>
      <c r="EQ48" s="15"/>
      <c r="ER48" s="15"/>
      <c r="ES48" s="36"/>
      <c r="ET48" s="15"/>
      <c r="EU48" s="15"/>
      <c r="EV48" s="15"/>
      <c r="EW48" s="15"/>
      <c r="EX48" s="38">
        <v>0</v>
      </c>
      <c r="EY48" s="37"/>
      <c r="EZ48" s="15"/>
      <c r="FA48" s="15"/>
      <c r="FB48" s="36"/>
      <c r="FC48" s="15"/>
      <c r="FD48" s="15"/>
      <c r="FE48" s="15"/>
      <c r="FF48" s="15"/>
      <c r="FG48" s="38">
        <v>0</v>
      </c>
      <c r="FH48" s="37"/>
      <c r="FI48" s="15"/>
      <c r="FJ48" s="15"/>
      <c r="FK48" s="36"/>
      <c r="FL48" s="15"/>
      <c r="FM48" s="15"/>
      <c r="FN48" s="38" t="s">
        <v>174</v>
      </c>
      <c r="FO48" s="38" t="s">
        <v>174</v>
      </c>
      <c r="FP48" s="38">
        <v>0</v>
      </c>
      <c r="FQ48" s="37"/>
      <c r="FR48" s="15"/>
      <c r="FS48" s="15"/>
      <c r="FT48" s="36"/>
      <c r="FU48" s="15"/>
      <c r="FV48" s="15"/>
      <c r="FW48" s="38" t="s">
        <v>174</v>
      </c>
      <c r="FX48" s="38" t="s">
        <v>174</v>
      </c>
      <c r="FY48" s="38">
        <v>0</v>
      </c>
      <c r="FZ48" s="42"/>
      <c r="GA48" s="15">
        <f t="shared" si="14"/>
        <v>0</v>
      </c>
      <c r="GB48" s="15"/>
      <c r="GC48" s="15"/>
      <c r="GD48" s="15"/>
      <c r="GE48" s="15"/>
      <c r="GF48" s="15"/>
      <c r="GG48" s="15"/>
      <c r="GH48" s="15"/>
      <c r="GI48" s="15"/>
      <c r="GJ48" s="47">
        <f t="shared" si="16"/>
        <v>0</v>
      </c>
      <c r="GK48" s="16"/>
      <c r="GL48" s="16"/>
      <c r="GM48" s="50">
        <f t="shared" si="15"/>
        <v>0</v>
      </c>
      <c r="GN48" s="16"/>
      <c r="GO48" s="16"/>
      <c r="GP48" s="16"/>
      <c r="GQ48" s="54"/>
      <c r="GR48" s="47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</row>
    <row r="49" spans="1:211" ht="14.25" customHeight="1">
      <c r="A49" s="14"/>
      <c r="B49" s="14"/>
      <c r="C49" s="14"/>
      <c r="D49" s="13"/>
      <c r="E49" s="58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5"/>
      <c r="X49" s="16"/>
      <c r="Y49" s="16"/>
      <c r="Z49" s="15"/>
      <c r="AA49" s="15"/>
      <c r="AB49" s="15"/>
      <c r="AC49" s="15"/>
      <c r="AD49" s="15"/>
      <c r="AE49" s="15"/>
      <c r="AF49" s="15" t="s">
        <v>174</v>
      </c>
      <c r="AG49" s="15" t="s">
        <v>174</v>
      </c>
      <c r="AH49" s="15" t="s">
        <v>174</v>
      </c>
      <c r="AI49" s="15" t="s">
        <v>174</v>
      </c>
      <c r="AJ49" s="31">
        <f t="shared" si="8"/>
        <v>0</v>
      </c>
      <c r="AK49" s="31">
        <f t="shared" si="9"/>
        <v>0</v>
      </c>
      <c r="AL49" s="15"/>
      <c r="AM49" s="15"/>
      <c r="AN49" s="15"/>
      <c r="AO49" s="15"/>
      <c r="AP49" s="15"/>
      <c r="AQ49" s="15"/>
      <c r="AR49" s="15"/>
      <c r="AS49" s="15"/>
      <c r="AT49" s="27">
        <f t="shared" si="10"/>
        <v>0</v>
      </c>
      <c r="AU49" s="27">
        <f t="shared" si="11"/>
        <v>0</v>
      </c>
      <c r="AV49" s="15"/>
      <c r="AW49" s="15"/>
      <c r="AX49" s="15"/>
      <c r="AY49" s="15"/>
      <c r="AZ49" s="35">
        <f t="shared" si="12"/>
        <v>0</v>
      </c>
      <c r="BA49" s="35">
        <f t="shared" si="13"/>
        <v>0</v>
      </c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7"/>
      <c r="EQ49" s="15"/>
      <c r="ER49" s="15"/>
      <c r="ES49" s="36"/>
      <c r="ET49" s="15"/>
      <c r="EU49" s="15"/>
      <c r="EV49" s="15"/>
      <c r="EW49" s="15"/>
      <c r="EX49" s="38">
        <v>0</v>
      </c>
      <c r="EY49" s="37"/>
      <c r="EZ49" s="15"/>
      <c r="FA49" s="15"/>
      <c r="FB49" s="36"/>
      <c r="FC49" s="15"/>
      <c r="FD49" s="15"/>
      <c r="FE49" s="15"/>
      <c r="FF49" s="15"/>
      <c r="FG49" s="38">
        <v>0</v>
      </c>
      <c r="FH49" s="37"/>
      <c r="FI49" s="15"/>
      <c r="FJ49" s="15"/>
      <c r="FK49" s="36"/>
      <c r="FL49" s="15"/>
      <c r="FM49" s="15"/>
      <c r="FN49" s="38" t="s">
        <v>174</v>
      </c>
      <c r="FO49" s="38" t="s">
        <v>174</v>
      </c>
      <c r="FP49" s="38">
        <v>0</v>
      </c>
      <c r="FQ49" s="37"/>
      <c r="FR49" s="15"/>
      <c r="FS49" s="15"/>
      <c r="FT49" s="36"/>
      <c r="FU49" s="15"/>
      <c r="FV49" s="15"/>
      <c r="FW49" s="38" t="s">
        <v>174</v>
      </c>
      <c r="FX49" s="38" t="s">
        <v>174</v>
      </c>
      <c r="FY49" s="38">
        <v>0</v>
      </c>
      <c r="FZ49" s="42"/>
      <c r="GA49" s="15">
        <f t="shared" si="14"/>
        <v>0</v>
      </c>
      <c r="GB49" s="15"/>
      <c r="GC49" s="15"/>
      <c r="GD49" s="15"/>
      <c r="GE49" s="15"/>
      <c r="GF49" s="15"/>
      <c r="GG49" s="15"/>
      <c r="GH49" s="15"/>
      <c r="GI49" s="15"/>
      <c r="GJ49" s="47">
        <f t="shared" si="16"/>
        <v>0</v>
      </c>
      <c r="GK49" s="16"/>
      <c r="GL49" s="16"/>
      <c r="GM49" s="50">
        <f t="shared" si="15"/>
        <v>0</v>
      </c>
      <c r="GN49" s="16"/>
      <c r="GO49" s="16"/>
      <c r="GP49" s="16"/>
      <c r="GQ49" s="54"/>
      <c r="GR49" s="47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</row>
    <row r="50" spans="1:211" ht="14.25" customHeight="1">
      <c r="A50" s="14"/>
      <c r="B50" s="14"/>
      <c r="C50" s="14"/>
      <c r="D50" s="13"/>
      <c r="E50" s="58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5"/>
      <c r="X50" s="16"/>
      <c r="Y50" s="16"/>
      <c r="Z50" s="15"/>
      <c r="AA50" s="15"/>
      <c r="AB50" s="15"/>
      <c r="AC50" s="15"/>
      <c r="AD50" s="15"/>
      <c r="AE50" s="15"/>
      <c r="AF50" s="15" t="s">
        <v>174</v>
      </c>
      <c r="AG50" s="15" t="s">
        <v>174</v>
      </c>
      <c r="AH50" s="15" t="s">
        <v>174</v>
      </c>
      <c r="AI50" s="15" t="s">
        <v>174</v>
      </c>
      <c r="AJ50" s="31">
        <f t="shared" si="8"/>
        <v>0</v>
      </c>
      <c r="AK50" s="31">
        <f t="shared" si="9"/>
        <v>0</v>
      </c>
      <c r="AL50" s="15"/>
      <c r="AM50" s="15"/>
      <c r="AN50" s="15"/>
      <c r="AO50" s="15"/>
      <c r="AP50" s="15"/>
      <c r="AQ50" s="15"/>
      <c r="AR50" s="15"/>
      <c r="AS50" s="15"/>
      <c r="AT50" s="27">
        <f t="shared" si="10"/>
        <v>0</v>
      </c>
      <c r="AU50" s="27">
        <f t="shared" si="11"/>
        <v>0</v>
      </c>
      <c r="AV50" s="15"/>
      <c r="AW50" s="15"/>
      <c r="AX50" s="15"/>
      <c r="AY50" s="15"/>
      <c r="AZ50" s="35">
        <f t="shared" si="12"/>
        <v>0</v>
      </c>
      <c r="BA50" s="35">
        <f t="shared" si="13"/>
        <v>0</v>
      </c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7"/>
      <c r="EQ50" s="15"/>
      <c r="ER50" s="15"/>
      <c r="ES50" s="36"/>
      <c r="ET50" s="15"/>
      <c r="EU50" s="15"/>
      <c r="EV50" s="15"/>
      <c r="EW50" s="15"/>
      <c r="EX50" s="38">
        <v>0</v>
      </c>
      <c r="EY50" s="37"/>
      <c r="EZ50" s="15"/>
      <c r="FA50" s="15"/>
      <c r="FB50" s="36"/>
      <c r="FC50" s="15"/>
      <c r="FD50" s="15"/>
      <c r="FE50" s="15"/>
      <c r="FF50" s="15"/>
      <c r="FG50" s="38">
        <v>0</v>
      </c>
      <c r="FH50" s="37"/>
      <c r="FI50" s="15"/>
      <c r="FJ50" s="15"/>
      <c r="FK50" s="36"/>
      <c r="FL50" s="15"/>
      <c r="FM50" s="15"/>
      <c r="FN50" s="38" t="s">
        <v>174</v>
      </c>
      <c r="FO50" s="38" t="s">
        <v>174</v>
      </c>
      <c r="FP50" s="38">
        <v>0</v>
      </c>
      <c r="FQ50" s="37"/>
      <c r="FR50" s="15"/>
      <c r="FS50" s="15"/>
      <c r="FT50" s="36"/>
      <c r="FU50" s="15"/>
      <c r="FV50" s="15"/>
      <c r="FW50" s="38" t="s">
        <v>174</v>
      </c>
      <c r="FX50" s="38" t="s">
        <v>174</v>
      </c>
      <c r="FY50" s="38">
        <v>0</v>
      </c>
      <c r="FZ50" s="42"/>
      <c r="GA50" s="15">
        <f t="shared" si="14"/>
        <v>0</v>
      </c>
      <c r="GB50" s="15"/>
      <c r="GC50" s="15"/>
      <c r="GD50" s="15"/>
      <c r="GE50" s="15"/>
      <c r="GF50" s="15"/>
      <c r="GG50" s="15"/>
      <c r="GH50" s="15"/>
      <c r="GI50" s="15"/>
      <c r="GJ50" s="47">
        <f t="shared" si="16"/>
        <v>0</v>
      </c>
      <c r="GK50" s="16"/>
      <c r="GL50" s="16"/>
      <c r="GM50" s="50">
        <f t="shared" si="15"/>
        <v>0</v>
      </c>
      <c r="GN50" s="16"/>
      <c r="GO50" s="16"/>
      <c r="GP50" s="16"/>
      <c r="GQ50" s="54"/>
      <c r="GR50" s="47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</row>
  </sheetData>
  <autoFilter ref="A8:HC8"/>
  <mergeCells count="226">
    <mergeCell ref="A1:A5"/>
    <mergeCell ref="GT3:GT5"/>
    <mergeCell ref="GS3:GS5"/>
    <mergeCell ref="GR1:GR5"/>
    <mergeCell ref="GQ2:GQ5"/>
    <mergeCell ref="GP3:GP5"/>
    <mergeCell ref="GO3:GO5"/>
    <mergeCell ref="GN3:GN5"/>
    <mergeCell ref="GM2:GM5"/>
    <mergeCell ref="GL2:GL5"/>
    <mergeCell ref="FH1:FH5"/>
    <mergeCell ref="FG2:FG5"/>
    <mergeCell ref="FF2:FF5"/>
    <mergeCell ref="FE2:FE5"/>
    <mergeCell ref="GI2:GI5"/>
    <mergeCell ref="GH2:GH5"/>
    <mergeCell ref="GG2:GG5"/>
    <mergeCell ref="GF2:GF5"/>
    <mergeCell ref="GE2:GE5"/>
    <mergeCell ref="GD2:GD5"/>
    <mergeCell ref="FR2:FR5"/>
    <mergeCell ref="FQ1:FQ5"/>
    <mergeCell ref="FM3:FM5"/>
    <mergeCell ref="FL3:FL5"/>
    <mergeCell ref="FK2:FK5"/>
    <mergeCell ref="FJ2:FJ5"/>
    <mergeCell ref="FI2:FI5"/>
    <mergeCell ref="FW2:FW5"/>
    <mergeCell ref="B1:B5"/>
    <mergeCell ref="C1:C5"/>
    <mergeCell ref="D1:D5"/>
    <mergeCell ref="EP1:EP5"/>
    <mergeCell ref="EQ2:EQ5"/>
    <mergeCell ref="ER2:ER5"/>
    <mergeCell ref="ES2:ES5"/>
    <mergeCell ref="ET3:ET5"/>
    <mergeCell ref="EU3:EU5"/>
    <mergeCell ref="EX2:EX5"/>
    <mergeCell ref="EW2:EW5"/>
    <mergeCell ref="EV2:EV5"/>
    <mergeCell ref="DO4:DO5"/>
    <mergeCell ref="DQ4:DQ5"/>
    <mergeCell ref="DI3:DI5"/>
    <mergeCell ref="CZ4:DG4"/>
    <mergeCell ref="CN3:DG3"/>
    <mergeCell ref="CY4:CY5"/>
    <mergeCell ref="CP4:CW4"/>
    <mergeCell ref="CO4:CO5"/>
    <mergeCell ref="ED2:EO2"/>
    <mergeCell ref="EO3:EO5"/>
    <mergeCell ref="EM3:EM5"/>
    <mergeCell ref="EK3:EK5"/>
    <mergeCell ref="DS3:DS5"/>
    <mergeCell ref="DU3:DU5"/>
    <mergeCell ref="DW3:DW5"/>
    <mergeCell ref="DY3:DY5"/>
    <mergeCell ref="EA3:EA5"/>
    <mergeCell ref="EC3:EC5"/>
    <mergeCell ref="EE3:EE5"/>
    <mergeCell ref="EG3:EG5"/>
    <mergeCell ref="EI3:EI5"/>
    <mergeCell ref="BL2:EC2"/>
    <mergeCell ref="DJ3:DQ3"/>
    <mergeCell ref="DK4:DK5"/>
    <mergeCell ref="DM4:DM5"/>
    <mergeCell ref="CD4:CD5"/>
    <mergeCell ref="CF4:CF5"/>
    <mergeCell ref="DR3:DR5"/>
    <mergeCell ref="DT3:DT5"/>
    <mergeCell ref="DV3:DV5"/>
    <mergeCell ref="DX3:DX5"/>
    <mergeCell ref="DZ3:DZ5"/>
    <mergeCell ref="AK2:AK5"/>
    <mergeCell ref="AM3:AM5"/>
    <mergeCell ref="AO3:AO5"/>
    <mergeCell ref="AQ3:AQ5"/>
    <mergeCell ref="AS3:AS5"/>
    <mergeCell ref="AU3:AU5"/>
    <mergeCell ref="AW4:AW5"/>
    <mergeCell ref="AY4:AY5"/>
    <mergeCell ref="BA4:BA5"/>
    <mergeCell ref="AL3:AL5"/>
    <mergeCell ref="AP3:AP5"/>
    <mergeCell ref="AN3:AN5"/>
    <mergeCell ref="AV3:BK3"/>
    <mergeCell ref="AL2:BK2"/>
    <mergeCell ref="BB4:BG4"/>
    <mergeCell ref="BI4:BI5"/>
    <mergeCell ref="BK4:BK5"/>
    <mergeCell ref="AT3:AT5"/>
    <mergeCell ref="AR3:AR5"/>
    <mergeCell ref="ED3:ED5"/>
    <mergeCell ref="EF3:EF5"/>
    <mergeCell ref="CH4:CH5"/>
    <mergeCell ref="CJ4:CJ5"/>
    <mergeCell ref="CD3:CK3"/>
    <mergeCell ref="CC3:CC5"/>
    <mergeCell ref="CK4:CK5"/>
    <mergeCell ref="CI4:CI5"/>
    <mergeCell ref="CG4:CG5"/>
    <mergeCell ref="CE4:CE5"/>
    <mergeCell ref="CM3:CM5"/>
    <mergeCell ref="BM3:BM5"/>
    <mergeCell ref="BO4:BO5"/>
    <mergeCell ref="EH3:EH5"/>
    <mergeCell ref="EJ3:EJ5"/>
    <mergeCell ref="EL3:EL5"/>
    <mergeCell ref="EN3:EN5"/>
    <mergeCell ref="S3:S5"/>
    <mergeCell ref="R2:R5"/>
    <mergeCell ref="T3:T5"/>
    <mergeCell ref="U3:U5"/>
    <mergeCell ref="V3:V5"/>
    <mergeCell ref="W2:W5"/>
    <mergeCell ref="X3:X5"/>
    <mergeCell ref="Y3:Y5"/>
    <mergeCell ref="CL3:CL5"/>
    <mergeCell ref="DH3:DH5"/>
    <mergeCell ref="CN4:CN5"/>
    <mergeCell ref="CX4:CX5"/>
    <mergeCell ref="DJ4:DJ5"/>
    <mergeCell ref="DL4:DL5"/>
    <mergeCell ref="DN4:DN5"/>
    <mergeCell ref="DP4:DP5"/>
    <mergeCell ref="EB3:EB5"/>
    <mergeCell ref="AI1:AI5"/>
    <mergeCell ref="AH1:AH5"/>
    <mergeCell ref="AG1:AG5"/>
    <mergeCell ref="AF1:AF5"/>
    <mergeCell ref="AE1:AE5"/>
    <mergeCell ref="AD1:AD5"/>
    <mergeCell ref="AC1:AC5"/>
    <mergeCell ref="AB1:AB5"/>
    <mergeCell ref="AA1:AA5"/>
    <mergeCell ref="CB3:CB5"/>
    <mergeCell ref="BL3:BL5"/>
    <mergeCell ref="BN4:BN5"/>
    <mergeCell ref="BT4:BT5"/>
    <mergeCell ref="BZ4:BZ5"/>
    <mergeCell ref="BN3:CA3"/>
    <mergeCell ref="CA4:CA5"/>
    <mergeCell ref="BV4:BY4"/>
    <mergeCell ref="BU4:BU5"/>
    <mergeCell ref="BP4:BS4"/>
    <mergeCell ref="AJ1:EO1"/>
    <mergeCell ref="BJ4:BJ5"/>
    <mergeCell ref="BH4:BH5"/>
    <mergeCell ref="AZ4:AZ5"/>
    <mergeCell ref="AX4:AX5"/>
    <mergeCell ref="AV4:AV5"/>
    <mergeCell ref="GE1:GF1"/>
    <mergeCell ref="GN2:GP2"/>
    <mergeCell ref="EZ1:FA1"/>
    <mergeCell ref="FC2:FD2"/>
    <mergeCell ref="FB1:FG1"/>
    <mergeCell ref="FI1:FJ1"/>
    <mergeCell ref="FR1:FS1"/>
    <mergeCell ref="GA1:GD1"/>
    <mergeCell ref="ET2:EU2"/>
    <mergeCell ref="ES1:EX1"/>
    <mergeCell ref="FB2:FB5"/>
    <mergeCell ref="FA2:FA5"/>
    <mergeCell ref="EZ2:EZ5"/>
    <mergeCell ref="EY1:EY5"/>
    <mergeCell ref="FV3:FV5"/>
    <mergeCell ref="FL2:FM2"/>
    <mergeCell ref="FU2:FV2"/>
    <mergeCell ref="GC2:GC5"/>
    <mergeCell ref="GB2:GB5"/>
    <mergeCell ref="GA2:GA5"/>
    <mergeCell ref="FZ1:FZ5"/>
    <mergeCell ref="FU3:FU5"/>
    <mergeCell ref="FT2:FT5"/>
    <mergeCell ref="FS2:FS5"/>
    <mergeCell ref="GS2:GV2"/>
    <mergeCell ref="GW2:GX2"/>
    <mergeCell ref="GY2:HA2"/>
    <mergeCell ref="HB2:HC2"/>
    <mergeCell ref="GS1:HC1"/>
    <mergeCell ref="GG1:GI1"/>
    <mergeCell ref="GK1:GQ1"/>
    <mergeCell ref="HC3:HC5"/>
    <mergeCell ref="HB3:HB5"/>
    <mergeCell ref="HA3:HA5"/>
    <mergeCell ref="GZ3:GZ5"/>
    <mergeCell ref="GY3:GY5"/>
    <mergeCell ref="GX3:GX5"/>
    <mergeCell ref="GW3:GW5"/>
    <mergeCell ref="GV3:GV5"/>
    <mergeCell ref="GU3:GU5"/>
    <mergeCell ref="GK2:GK5"/>
    <mergeCell ref="GJ1:GJ5"/>
    <mergeCell ref="E1:E5"/>
    <mergeCell ref="F1:F5"/>
    <mergeCell ref="G3:G5"/>
    <mergeCell ref="H3:H5"/>
    <mergeCell ref="I3:I5"/>
    <mergeCell ref="J3:J5"/>
    <mergeCell ref="K3:K5"/>
    <mergeCell ref="L3:L5"/>
    <mergeCell ref="M3:M5"/>
    <mergeCell ref="J1:N1"/>
    <mergeCell ref="FN2:FN5"/>
    <mergeCell ref="FO2:FO5"/>
    <mergeCell ref="FP2:FP5"/>
    <mergeCell ref="FK1:FP1"/>
    <mergeCell ref="FX2:FX5"/>
    <mergeCell ref="FY2:FY5"/>
    <mergeCell ref="FT1:FY1"/>
    <mergeCell ref="G1:I2"/>
    <mergeCell ref="J2:K2"/>
    <mergeCell ref="L2:N2"/>
    <mergeCell ref="P2:Q2"/>
    <mergeCell ref="N3:N5"/>
    <mergeCell ref="O1:O5"/>
    <mergeCell ref="P3:P5"/>
    <mergeCell ref="Q3:Q5"/>
    <mergeCell ref="P1:Y1"/>
    <mergeCell ref="X2:Y2"/>
    <mergeCell ref="S2:T2"/>
    <mergeCell ref="U2:V2"/>
    <mergeCell ref="AJ2:AJ5"/>
    <mergeCell ref="Z1:Z5"/>
    <mergeCell ref="EQ1:ER1"/>
    <mergeCell ref="FD3:FD5"/>
    <mergeCell ref="FC3:FC5"/>
  </mergeCells>
  <pageMargins left="0.7" right="0.7" top="0.75" bottom="0.75" header="0" footer="0"/>
  <pageSetup paperSize="9" scale="68" fitToWidth="3" fitToHeight="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Свод по организациям</vt:lpstr>
      <vt:lpstr>'Свод по организациям'!Область_печати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Матрена</cp:lastModifiedBy>
  <dcterms:created xsi:type="dcterms:W3CDTF">2020-02-26T21:00:31Z</dcterms:created>
  <dcterms:modified xsi:type="dcterms:W3CDTF">2021-01-12T09:07:44Z</dcterms:modified>
</cp:coreProperties>
</file>